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07"/>
  <workbookPr/>
  <mc:AlternateContent xmlns:mc="http://schemas.openxmlformats.org/markup-compatibility/2006">
    <mc:Choice Requires="x15">
      <x15ac:absPath xmlns:x15ac="http://schemas.microsoft.com/office/spreadsheetml/2010/11/ac" url="C:\Users\syoung\Downloads\TCC_R4_Planning Grant Application\"/>
    </mc:Choice>
  </mc:AlternateContent>
  <xr:revisionPtr revIDLastSave="34" documentId="13_ncr:1_{54DA2BEE-9EA3-495E-8949-B3613CB5708F}" xr6:coauthVersionLast="47" xr6:coauthVersionMax="47" xr10:uidLastSave="{CBEFC931-5678-4775-BA0E-AE612805B871}"/>
  <bookViews>
    <workbookView xWindow="-103" yWindow="-103" windowWidth="23657" windowHeight="15240" firstSheet="2" xr2:uid="{00000000-000D-0000-FFFF-FFFF00000000}"/>
  </bookViews>
  <sheets>
    <sheet name="Applicant Summary" sheetId="3" r:id="rId1"/>
    <sheet name="Work Plan" sheetId="13" r:id="rId2"/>
    <sheet name="Budget" sheetId="12" r:id="rId3"/>
    <sheet name="Example Work Plan" sheetId="14" r:id="rId4"/>
    <sheet name="Example Budget" sheetId="15" r:id="rId5"/>
    <sheet name="Reference" sheetId="6" r:id="rId6"/>
  </sheets>
  <externalReferences>
    <externalReference r:id="rId7"/>
    <externalReference r:id="rId8"/>
  </externalReferences>
  <definedNames>
    <definedName name="CCIType" localSheetId="1">[1]Reference!$A$2:$A$16</definedName>
    <definedName name="CCIType">[2]Reference!$A$2:$A$16</definedName>
    <definedName name="_xlnm.Print_Area" localSheetId="0">'Applicant Summary'!$A$8:$F$10</definedName>
    <definedName name="_xlnm.Print_Area" localSheetId="2">Budget!$A$1:$G$20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12" l="1"/>
  <c r="G16" i="15"/>
  <c r="F16" i="15"/>
  <c r="E15" i="15"/>
  <c r="E13" i="15"/>
  <c r="E14" i="15"/>
  <c r="E12" i="15"/>
  <c r="B7" i="14"/>
  <c r="B8" i="13"/>
  <c r="E15" i="12"/>
  <c r="C12" i="12" s="1"/>
  <c r="E16" i="12"/>
  <c r="E17" i="12"/>
  <c r="K17" i="12" s="1"/>
  <c r="E18" i="12"/>
  <c r="E19" i="12"/>
  <c r="E20" i="12"/>
  <c r="E21" i="12"/>
  <c r="E22" i="12"/>
  <c r="E23" i="12"/>
  <c r="E24" i="12"/>
  <c r="E25" i="12"/>
  <c r="B4" i="12"/>
  <c r="B5" i="12"/>
  <c r="B3" i="12"/>
  <c r="B4" i="13"/>
  <c r="B5" i="13"/>
  <c r="B3" i="13"/>
  <c r="K15" i="12"/>
  <c r="F26" i="12"/>
  <c r="H26" i="12"/>
  <c r="I26" i="12"/>
  <c r="J26" i="12"/>
  <c r="B12" i="12" l="1"/>
  <c r="H13" i="15"/>
  <c r="B9" i="15"/>
  <c r="C9" i="15"/>
  <c r="H15" i="15"/>
  <c r="E16" i="15"/>
  <c r="H16" i="15" s="1"/>
  <c r="H12" i="15"/>
  <c r="H14" i="15"/>
  <c r="K18" i="12"/>
  <c r="K19" i="12"/>
  <c r="K16" i="12"/>
  <c r="C8" i="15" l="1"/>
  <c r="B8" i="15"/>
  <c r="K21" i="12"/>
  <c r="K22" i="12"/>
  <c r="K20" i="12" l="1"/>
  <c r="K23" i="12"/>
  <c r="K24" i="12"/>
  <c r="G26" i="12" l="1"/>
  <c r="K25" i="12"/>
  <c r="E26" i="12" l="1"/>
  <c r="B11" i="12" s="1"/>
  <c r="K26" i="12" l="1"/>
</calcChain>
</file>

<file path=xl/sharedStrings.xml><?xml version="1.0" encoding="utf-8"?>
<sst xmlns="http://schemas.openxmlformats.org/spreadsheetml/2006/main" count="232" uniqueCount="113">
  <si>
    <t>APPLICANT SUMMARY</t>
  </si>
  <si>
    <t xml:space="preserve">For the following six rows, enter info requested in the cell to the right, in column B.  </t>
  </si>
  <si>
    <t>Lead Applicant:</t>
  </si>
  <si>
    <t>[INSERT HERE]</t>
  </si>
  <si>
    <t>Proposal Name:</t>
  </si>
  <si>
    <t>Jurisdiction:</t>
  </si>
  <si>
    <t>Main Contact:</t>
  </si>
  <si>
    <t>(Name, Title)</t>
  </si>
  <si>
    <t>Email:</t>
  </si>
  <si>
    <t>Phone:</t>
  </si>
  <si>
    <t>Instructions: Add more rows for additional co-applicants as needed.</t>
  </si>
  <si>
    <t>Applicant Type</t>
  </si>
  <si>
    <t>Organization Name</t>
  </si>
  <si>
    <t>Entity Type</t>
  </si>
  <si>
    <t>If "Other", please describe</t>
  </si>
  <si>
    <t>Email</t>
  </si>
  <si>
    <t>Mailing Address</t>
  </si>
  <si>
    <t>Lead Applicant</t>
  </si>
  <si>
    <t>Co-Applicant</t>
  </si>
  <si>
    <t xml:space="preserve">WORK PLAN </t>
  </si>
  <si>
    <t xml:space="preserve">For the following three rows, information will automatically populate in the associated cell to the right, in column B.  </t>
  </si>
  <si>
    <t xml:space="preserve">Lead Applicant:   </t>
  </si>
  <si>
    <t xml:space="preserve">Proposal Name:   </t>
  </si>
  <si>
    <t>Instructions: List primary responsible parties only. Represent timeline in months, e.g. Month 1 - Month 6.</t>
  </si>
  <si>
    <t>Project 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</si>
  <si>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</si>
  <si>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</si>
  <si>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</si>
  <si>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</si>
  <si>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</si>
  <si>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</si>
  <si>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</si>
  <si>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</si>
  <si>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</si>
  <si>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</si>
  <si>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</si>
  <si>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</si>
  <si>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</si>
  <si>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</si>
  <si>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</si>
  <si>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</si>
  <si>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</si>
  <si>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</si>
  <si>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Instructions (1): Applicants should fill in the white cells only. Do not edit any shaded cells, headers, or cells with formulas included, specifically the entire Indirect Cap Check, "Total TCC Grant Funds", and "Check" columns.</t>
  </si>
  <si>
    <t>Instructions (2): Total TCC Grant Funds will calculate based on the "Cost per Unit" and "Number of Units". Use the "Task" columns to allocate each budget line item. The sum of the Task columns should equal the "Total TCC Grant Funds".</t>
  </si>
  <si>
    <t>Instructions (3): To add a Task Column, right click on "Task[X], and "Insert Table Columns to the Left." This will ensure that the formulas properly extend across all tasks.</t>
  </si>
  <si>
    <t>Cap/Threshold Summary Table</t>
  </si>
  <si>
    <t>Direct Costs</t>
  </si>
  <si>
    <t>Indirect</t>
  </si>
  <si>
    <t>Cap/Threshold</t>
  </si>
  <si>
    <t>88-100%</t>
  </si>
  <si>
    <t>Calculated</t>
  </si>
  <si>
    <t>Total</t>
  </si>
  <si>
    <t>Cost Description</t>
  </si>
  <si>
    <t>Cost Type</t>
  </si>
  <si>
    <t>Cost per unit</t>
  </si>
  <si>
    <t>Number of Units</t>
  </si>
  <si>
    <t>Total TCC Grant Funds</t>
  </si>
  <si>
    <t>Task 1</t>
  </si>
  <si>
    <t>Task 2</t>
  </si>
  <si>
    <t>Task 3</t>
  </si>
  <si>
    <t>Task 4</t>
  </si>
  <si>
    <t>Task [X]</t>
  </si>
  <si>
    <t>Check (Sum of Tasks = Total TCC Grant Funds)</t>
  </si>
  <si>
    <t xml:space="preserve">Totals </t>
  </si>
  <si>
    <t>City of Pineapple</t>
  </si>
  <si>
    <t>Better Pineapple for Tomorrow</t>
  </si>
  <si>
    <t>A planning grant to fund community engagement and plan development for the City of Pineapple neighborhoods of Palms Street and Ocean Heights. The planning efforts will focus on Affordable Housing, Green Spaces and  Environmental Health. Planning activities will also include research by project partners on other potential funding sources to complement future project implementation.</t>
  </si>
  <si>
    <t>TASK 1: Identify site and plan an affordable housing development</t>
  </si>
  <si>
    <t>A: Community Workshop</t>
  </si>
  <si>
    <t>Community Workshops to gather feedback</t>
  </si>
  <si>
    <t>1. Meeting Summary (date/time/location, number of attendees, summary of outcomes)
2. Final Meeting Materials (curriculum, handouts)
3. Publicity Materials (announcements, photos from key events)</t>
  </si>
  <si>
    <t>Housing Authority</t>
  </si>
  <si>
    <t>Month 1-4</t>
  </si>
  <si>
    <t>B: Land use surveys</t>
  </si>
  <si>
    <t>Conduct site assesments and land use surveys for potential housing development sites</t>
  </si>
  <si>
    <t>Final feasibility analysis report</t>
  </si>
  <si>
    <t>Month 5-12</t>
  </si>
  <si>
    <t xml:space="preserve">TASK 2: Create plan for developing a Community Land Trust </t>
  </si>
  <si>
    <t xml:space="preserve">A: Request for Proposals </t>
  </si>
  <si>
    <t xml:space="preserve">RFP for a consulstnat with expertise in community devleopment and CLTs to engage in the project </t>
  </si>
  <si>
    <t>Proof of final awarded contract</t>
  </si>
  <si>
    <t>B: Business Plan</t>
  </si>
  <si>
    <t>Draft and Final business plan for CLT development and ongoing management</t>
  </si>
  <si>
    <t>Final business plan</t>
  </si>
  <si>
    <t>C: Community Workshop</t>
  </si>
  <si>
    <t xml:space="preserve">Engage with community on structure, management, and workplan of a newly developed CLT. </t>
  </si>
  <si>
    <t>Month 7-18</t>
  </si>
  <si>
    <t xml:space="preserve">Better Pineapple for Tomorrow </t>
  </si>
  <si>
    <t>Project Manager</t>
  </si>
  <si>
    <t>Grantee Personnel</t>
  </si>
  <si>
    <t>Consultant</t>
  </si>
  <si>
    <t>Subcontractors</t>
  </si>
  <si>
    <t>Housing Authority Project Manager</t>
  </si>
  <si>
    <t>Co-Applicants/Partners Personnel</t>
  </si>
  <si>
    <t>Indirect Costs</t>
  </si>
  <si>
    <t>Data Validation Tables - Do not edit.</t>
  </si>
  <si>
    <t>Eligible Applicants</t>
  </si>
  <si>
    <t>Community-based organization</t>
  </si>
  <si>
    <t>Local government</t>
  </si>
  <si>
    <t>Nonprofit Organization</t>
  </si>
  <si>
    <t>Philanthropic organization or foundation</t>
  </si>
  <si>
    <t>Faith-based organization</t>
  </si>
  <si>
    <t>Coalition or association of nonprofit organizations</t>
  </si>
  <si>
    <t>Community development financial institution</t>
  </si>
  <si>
    <t>Community development corporation</t>
  </si>
  <si>
    <t>Joint Powers Authority</t>
  </si>
  <si>
    <t>Council of Governments</t>
  </si>
  <si>
    <t>California Native American Tribe</t>
  </si>
  <si>
    <t>Other</t>
  </si>
  <si>
    <t>Supplies</t>
  </si>
  <si>
    <t>Travel</t>
  </si>
  <si>
    <t>Other Direct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</si>
</sst>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0.0%"/>
    <numFmt numFmtId="167" formatCode="&quot;$&quot;#,##0.00"/>
  </numFmts>
  <fonts count="51">
    <font>
      <sz val="11"/>
      <color theme="1"/>
      <name val="Calibri"/>
      <family val="2"/>
      <scheme val="minor"/>
    </font>
    <font>
      <b/>
      <sz val="12"/>
      <color theme="1"/>
      <name val="Arial Narrow"/>
      <family val="2"/>
    </font>
    <font>
      <sz val="12"/>
      <color theme="1"/>
      <name val="Arial Narrow"/>
      <family val="2"/>
    </font>
    <font>
      <sz val="11"/>
      <color theme="1"/>
      <name val="Calibri"/>
      <family val="2"/>
      <scheme val="minor"/>
    </font>
    <font>
      <b/>
      <sz val="12"/>
      <name val="Arial Narrow"/>
      <family val="2"/>
    </font>
    <font>
      <sz val="12"/>
      <name val="Arial Narrow"/>
      <family val="2"/>
    </font>
    <font>
      <sz val="11"/>
      <color theme="1"/>
      <name val="Arial"/>
      <family val="2"/>
    </font>
    <font>
      <b/>
      <sz val="14"/>
      <color theme="0"/>
      <name val="Arial"/>
      <family val="2"/>
    </font>
    <font>
      <b/>
      <sz val="12"/>
      <color theme="1"/>
      <name val="Arial"/>
      <family val="2"/>
    </font>
    <font>
      <sz val="12"/>
      <color theme="1"/>
      <name val="Arial"/>
      <family val="2"/>
    </font>
    <font>
      <b/>
      <sz val="12"/>
      <name val="Arial"/>
      <family val="2"/>
    </font>
    <font>
      <sz val="11"/>
      <color rgb="FFFF0000"/>
      <name val="Arial"/>
      <family val="2"/>
    </font>
    <font>
      <sz val="11"/>
      <name val="Arial"/>
      <family val="2"/>
    </font>
    <font>
      <b/>
      <sz val="14"/>
      <color theme="1"/>
      <name val="Arial"/>
      <family val="2"/>
    </font>
    <font>
      <b/>
      <sz val="12"/>
      <color rgb="FFFF0000"/>
      <name val="Arial Narrow"/>
      <family val="2"/>
    </font>
    <font>
      <sz val="10"/>
      <color theme="1"/>
      <name val="Arial"/>
      <family val="2"/>
    </font>
    <font>
      <b/>
      <sz val="10"/>
      <name val="Arial"/>
      <family val="2"/>
    </font>
    <font>
      <sz val="10"/>
      <name val="Arial"/>
      <family val="2"/>
    </font>
    <font>
      <sz val="12"/>
      <color rgb="FFFF0000"/>
      <name val="Arial"/>
      <family val="2"/>
    </font>
    <font>
      <sz val="18"/>
      <color theme="3"/>
      <name val="Calibri Light"/>
      <scheme val="major"/>
    </font>
    <font>
      <b/>
      <sz val="15"/>
      <color theme="3"/>
      <name val="Calibri"/>
      <scheme val="minor"/>
    </font>
    <font>
      <b/>
      <sz val="13"/>
      <color theme="3"/>
      <name val="Calibri"/>
      <scheme val="minor"/>
    </font>
    <font>
      <b/>
      <sz val="11"/>
      <color theme="3"/>
      <name val="Calibri"/>
      <scheme val="minor"/>
    </font>
    <font>
      <sz val="12"/>
      <color theme="1"/>
      <name val="Arial"/>
    </font>
    <font>
      <sz val="14"/>
      <color theme="1"/>
      <name val="Arial"/>
      <family val="2"/>
    </font>
    <font>
      <b/>
      <sz val="18"/>
      <color theme="3"/>
      <name val="Calibri Light"/>
      <scheme val="major"/>
    </font>
    <font>
      <sz val="16"/>
      <color rgb="FFFF0000"/>
      <name val="Arial"/>
      <family val="2"/>
    </font>
    <font>
      <sz val="11"/>
      <color rgb="FF000000"/>
      <name val="Arial"/>
      <charset val="1"/>
    </font>
    <font>
      <sz val="11"/>
      <name val="Arial"/>
    </font>
    <font>
      <b/>
      <sz val="11"/>
      <name val="Arial"/>
      <family val="2"/>
    </font>
    <font>
      <b/>
      <sz val="12"/>
      <color theme="3"/>
      <name val="Calibri"/>
      <scheme val="minor"/>
    </font>
    <font>
      <sz val="12"/>
      <name val="Arial"/>
      <family val="2"/>
    </font>
    <font>
      <b/>
      <sz val="12"/>
      <color rgb="FF000000"/>
      <name val="Arial"/>
      <family val="2"/>
    </font>
    <font>
      <b/>
      <sz val="18"/>
      <color rgb="FF44546A"/>
      <name val="Calibri Light"/>
    </font>
    <font>
      <sz val="11"/>
      <color rgb="FF000000"/>
      <name val="Arial"/>
      <family val="2"/>
    </font>
    <font>
      <b/>
      <sz val="11"/>
      <color rgb="FF44546A"/>
      <name val="Calibri"/>
    </font>
    <font>
      <b/>
      <sz val="14"/>
      <color rgb="FF000000"/>
      <name val="Arial"/>
      <family val="2"/>
    </font>
    <font>
      <sz val="12"/>
      <color rgb="FF000000"/>
      <name val="Arial"/>
      <family val="2"/>
    </font>
    <font>
      <b/>
      <sz val="13"/>
      <color rgb="FF44546A"/>
      <name val="Calibri"/>
    </font>
    <font>
      <b/>
      <sz val="13"/>
      <color rgb="FF44546A"/>
      <name val="Calibri"/>
      <family val="2"/>
    </font>
    <font>
      <sz val="10"/>
      <color rgb="FF000000"/>
      <name val="Arial"/>
      <family val="2"/>
    </font>
    <font>
      <b/>
      <sz val="12"/>
      <color rgb="FF44546A"/>
      <name val="Calibri"/>
    </font>
    <font>
      <b/>
      <sz val="12"/>
      <color rgb="FF44546A"/>
      <name val="Calibri"/>
      <family val="2"/>
    </font>
    <font>
      <sz val="11"/>
      <name val="Calibri"/>
      <family val="2"/>
      <scheme val="minor"/>
    </font>
    <font>
      <sz val="18"/>
      <name val="Calibri Light"/>
      <scheme val="major"/>
    </font>
    <font>
      <b/>
      <sz val="12"/>
      <color theme="8" tint="-0.249977111117893"/>
      <name val="Arial"/>
      <family val="2"/>
    </font>
    <font>
      <b/>
      <sz val="11"/>
      <name val="Calibri Light"/>
      <family val="2"/>
      <scheme val="major"/>
    </font>
    <font>
      <sz val="11"/>
      <name val="Calibri"/>
      <family val="2"/>
    </font>
    <font>
      <b/>
      <sz val="11"/>
      <name val="Calibri Light"/>
      <family val="2"/>
    </font>
    <font>
      <b/>
      <sz val="10"/>
      <color rgb="FF7030A0"/>
      <name val="Arial"/>
      <family val="2"/>
    </font>
    <font>
      <b/>
      <sz val="12"/>
      <color rgb="FFC00000"/>
      <name val="Arial Narrow"/>
      <family val="2"/>
    </font>
  </fonts>
  <fills count="1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FFFFFF"/>
        <bgColor indexed="64"/>
      </patternFill>
    </fill>
    <fill>
      <patternFill patternType="solid">
        <fgColor rgb="FFBDD7EE"/>
        <bgColor indexed="64"/>
      </patternFill>
    </fill>
    <fill>
      <patternFill patternType="solid">
        <fgColor rgb="FFBFBFBF"/>
        <bgColor indexed="64"/>
      </patternFill>
    </fill>
    <fill>
      <patternFill patternType="solid">
        <fgColor rgb="FFBDD7EE"/>
        <bgColor rgb="FF000000"/>
      </patternFill>
    </fill>
    <fill>
      <patternFill patternType="solid">
        <fgColor rgb="FFD9D9D9"/>
        <bgColor rgb="FF000000"/>
      </patternFill>
    </fill>
    <fill>
      <patternFill patternType="solid">
        <fgColor rgb="FFFFFFFF"/>
        <bgColor rgb="FF000000"/>
      </patternFill>
    </fill>
    <fill>
      <patternFill patternType="solid">
        <fgColor rgb="FF92D050"/>
        <bgColor rgb="FF000000"/>
      </patternFill>
    </fill>
    <fill>
      <patternFill patternType="solid">
        <fgColor theme="0" tint="-0.14999847407452621"/>
        <bgColor rgb="FF000000"/>
      </patternFill>
    </fill>
  </fills>
  <borders count="2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style="medium">
        <color rgb="FF4472C4"/>
      </left>
      <right/>
      <top style="medium">
        <color rgb="FF4472C4"/>
      </top>
      <bottom style="medium">
        <color rgb="FF4472C4"/>
      </bottom>
      <diagonal/>
    </border>
    <border>
      <left style="medium">
        <color rgb="FF4472C4"/>
      </left>
      <right style="medium">
        <color rgb="FF4472C4"/>
      </right>
      <top style="medium">
        <color rgb="FF4472C4"/>
      </top>
      <bottom style="medium">
        <color rgb="FF4472C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auto="1"/>
      </left>
      <right style="thin">
        <color auto="1"/>
      </right>
      <top style="thin">
        <color indexed="64"/>
      </top>
      <bottom style="thin">
        <color rgb="FF000000"/>
      </bottom>
      <diagonal/>
    </border>
    <border>
      <left style="thin">
        <color rgb="FF000000"/>
      </left>
      <right/>
      <top style="thin">
        <color rgb="FF000000"/>
      </top>
      <bottom style="thin">
        <color rgb="FF000000"/>
      </bottom>
      <diagonal/>
    </border>
    <border>
      <left/>
      <right/>
      <top/>
      <bottom style="medium">
        <color rgb="FF9BC2E6"/>
      </bottom>
      <diagonal/>
    </border>
    <border>
      <left/>
      <right/>
      <top/>
      <bottom style="thick">
        <color rgb="FFACCCEA"/>
      </bottom>
      <diagonal/>
    </border>
    <border>
      <left style="thin">
        <color indexed="64"/>
      </left>
      <right style="thin">
        <color indexed="64"/>
      </right>
      <top style="thin">
        <color rgb="FF000000"/>
      </top>
      <bottom/>
      <diagonal/>
    </border>
    <border>
      <left/>
      <right/>
      <top style="thin">
        <color indexed="64"/>
      </top>
      <bottom/>
      <diagonal/>
    </border>
  </borders>
  <cellStyleXfs count="9">
    <xf numFmtId="0" fontId="0" fillId="0" borderId="0"/>
    <xf numFmtId="44"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11" applyNumberFormat="0" applyFill="0" applyAlignment="0" applyProtection="0"/>
    <xf numFmtId="0" fontId="22" fillId="0" borderId="12" applyNumberFormat="0" applyFill="0" applyAlignment="0" applyProtection="0"/>
    <xf numFmtId="0" fontId="22" fillId="0" borderId="0" applyNumberFormat="0" applyFill="0" applyBorder="0" applyAlignment="0" applyProtection="0"/>
  </cellStyleXfs>
  <cellXfs count="210">
    <xf numFmtId="0" fontId="0" fillId="0" borderId="0" xfId="0"/>
    <xf numFmtId="0" fontId="2" fillId="2" borderId="0" xfId="0" applyFont="1" applyFill="1" applyBorder="1"/>
    <xf numFmtId="0" fontId="2" fillId="2" borderId="0" xfId="0" applyFont="1" applyFill="1"/>
    <xf numFmtId="0" fontId="6" fillId="0" borderId="0" xfId="0" applyFont="1" applyBorder="1"/>
    <xf numFmtId="0" fontId="9" fillId="0" borderId="1" xfId="0" applyFont="1" applyBorder="1"/>
    <xf numFmtId="0" fontId="6" fillId="0" borderId="0" xfId="0" applyFont="1"/>
    <xf numFmtId="0" fontId="6" fillId="0" borderId="0" xfId="0" applyFont="1" applyFill="1"/>
    <xf numFmtId="0" fontId="9" fillId="0" borderId="0" xfId="0" applyFont="1" applyBorder="1"/>
    <xf numFmtId="0" fontId="6" fillId="0" borderId="0" xfId="0" applyFont="1" applyAlignment="1">
      <alignment vertical="top"/>
    </xf>
    <xf numFmtId="0" fontId="6" fillId="0" borderId="0" xfId="0" applyFont="1" applyAlignment="1">
      <alignment wrapText="1"/>
    </xf>
    <xf numFmtId="0" fontId="6" fillId="0" borderId="0" xfId="0" applyFont="1" applyProtection="1">
      <protection locked="0"/>
    </xf>
    <xf numFmtId="0" fontId="8" fillId="0" borderId="0" xfId="0" applyFont="1" applyBorder="1" applyProtection="1">
      <protection locked="0"/>
    </xf>
    <xf numFmtId="0" fontId="8" fillId="0" borderId="0" xfId="0" applyFont="1" applyBorder="1"/>
    <xf numFmtId="0" fontId="9" fillId="0" borderId="0" xfId="0" applyFont="1" applyFill="1" applyBorder="1"/>
    <xf numFmtId="0" fontId="9" fillId="0" borderId="0" xfId="0" applyFont="1" applyFill="1" applyAlignment="1">
      <alignment wrapText="1"/>
    </xf>
    <xf numFmtId="44" fontId="9" fillId="0" borderId="5" xfId="1" applyFont="1" applyFill="1" applyBorder="1" applyAlignment="1">
      <alignment wrapText="1"/>
    </xf>
    <xf numFmtId="0" fontId="9" fillId="0" borderId="3" xfId="0" applyFont="1" applyBorder="1" applyAlignment="1">
      <alignment wrapText="1"/>
    </xf>
    <xf numFmtId="44" fontId="9" fillId="0" borderId="2" xfId="1" applyNumberFormat="1" applyFont="1" applyBorder="1" applyAlignment="1">
      <alignment wrapText="1"/>
    </xf>
    <xf numFmtId="164" fontId="9" fillId="0" borderId="2" xfId="2" applyNumberFormat="1" applyFont="1" applyBorder="1" applyAlignment="1">
      <alignment wrapText="1"/>
    </xf>
    <xf numFmtId="44" fontId="9" fillId="3" borderId="6" xfId="1" applyFont="1" applyFill="1" applyBorder="1" applyProtection="1"/>
    <xf numFmtId="44" fontId="9" fillId="0" borderId="2" xfId="1" applyFont="1" applyBorder="1" applyAlignment="1">
      <alignment wrapText="1"/>
    </xf>
    <xf numFmtId="44" fontId="9" fillId="0" borderId="5" xfId="1" applyFont="1" applyBorder="1" applyAlignment="1">
      <alignment wrapText="1"/>
    </xf>
    <xf numFmtId="44" fontId="9" fillId="0" borderId="2" xfId="1" applyFont="1" applyFill="1" applyBorder="1" applyAlignment="1">
      <alignment wrapText="1"/>
    </xf>
    <xf numFmtId="44" fontId="9" fillId="0" borderId="7" xfId="1" applyFont="1" applyFill="1" applyBorder="1" applyAlignment="1">
      <alignment wrapText="1"/>
    </xf>
    <xf numFmtId="44" fontId="9" fillId="0" borderId="7" xfId="1" applyFont="1" applyFill="1" applyBorder="1"/>
    <xf numFmtId="0" fontId="9" fillId="0" borderId="8" xfId="0" applyFont="1" applyFill="1" applyBorder="1"/>
    <xf numFmtId="44" fontId="9" fillId="0" borderId="7" xfId="1" applyNumberFormat="1" applyFont="1" applyBorder="1" applyAlignment="1">
      <alignment wrapText="1"/>
    </xf>
    <xf numFmtId="164" fontId="9" fillId="0" borderId="7" xfId="2" applyNumberFormat="1" applyFont="1" applyBorder="1" applyAlignment="1">
      <alignment wrapText="1"/>
    </xf>
    <xf numFmtId="44" fontId="9" fillId="3" borderId="4" xfId="1" applyNumberFormat="1" applyFont="1" applyFill="1" applyBorder="1" applyAlignment="1" applyProtection="1">
      <alignment wrapText="1"/>
    </xf>
    <xf numFmtId="44" fontId="9" fillId="0" borderId="7" xfId="1" applyFont="1" applyFill="1" applyBorder="1" applyAlignment="1"/>
    <xf numFmtId="44" fontId="9" fillId="0" borderId="2" xfId="1" applyFont="1" applyFill="1" applyBorder="1"/>
    <xf numFmtId="0" fontId="9" fillId="0" borderId="3" xfId="0" applyFont="1" applyFill="1" applyBorder="1"/>
    <xf numFmtId="44" fontId="9" fillId="0" borderId="2" xfId="1" applyFont="1" applyFill="1" applyBorder="1" applyAlignment="1"/>
    <xf numFmtId="44" fontId="9" fillId="0" borderId="2" xfId="1" applyNumberFormat="1" applyFont="1" applyFill="1" applyBorder="1" applyAlignment="1"/>
    <xf numFmtId="44" fontId="9" fillId="0" borderId="9" xfId="1" applyFont="1" applyBorder="1" applyAlignment="1">
      <alignment wrapText="1"/>
    </xf>
    <xf numFmtId="44" fontId="9" fillId="0" borderId="7" xfId="1" applyNumberFormat="1" applyFont="1" applyFill="1" applyBorder="1" applyAlignment="1"/>
    <xf numFmtId="164" fontId="9" fillId="0" borderId="0" xfId="2" applyNumberFormat="1" applyFont="1" applyFill="1" applyBorder="1" applyAlignment="1">
      <alignment horizontal="right"/>
    </xf>
    <xf numFmtId="0" fontId="9" fillId="0" borderId="0" xfId="0" applyFont="1" applyFill="1" applyBorder="1" applyAlignment="1">
      <alignment vertical="top"/>
    </xf>
    <xf numFmtId="0" fontId="6" fillId="0" borderId="0" xfId="0" applyFont="1" applyFill="1" applyAlignment="1">
      <alignment horizontal="center" vertical="center"/>
    </xf>
    <xf numFmtId="0" fontId="6" fillId="0" borderId="0" xfId="0" applyFont="1" applyAlignment="1">
      <alignment horizontal="center" vertical="center"/>
    </xf>
    <xf numFmtId="0" fontId="8" fillId="0" borderId="0" xfId="0" applyFont="1" applyBorder="1" applyAlignment="1">
      <alignment horizontal="right"/>
    </xf>
    <xf numFmtId="0" fontId="15" fillId="0" borderId="0" xfId="0" applyFont="1" applyProtection="1">
      <protection locked="0"/>
    </xf>
    <xf numFmtId="0" fontId="15" fillId="0" borderId="0" xfId="0" applyFont="1"/>
    <xf numFmtId="0" fontId="15" fillId="0" borderId="0" xfId="0" applyFont="1" applyAlignment="1">
      <alignment vertical="top"/>
    </xf>
    <xf numFmtId="0" fontId="17" fillId="0" borderId="0" xfId="0" applyFont="1" applyFill="1" applyBorder="1" applyAlignment="1">
      <alignment wrapText="1"/>
    </xf>
    <xf numFmtId="0" fontId="18" fillId="0" borderId="0" xfId="0" applyFont="1" applyBorder="1" applyAlignment="1"/>
    <xf numFmtId="0" fontId="6" fillId="0" borderId="13" xfId="0" applyFont="1" applyBorder="1"/>
    <xf numFmtId="0" fontId="9" fillId="0" borderId="14" xfId="0" applyFont="1" applyBorder="1"/>
    <xf numFmtId="0" fontId="6" fillId="0" borderId="15" xfId="0" applyFont="1" applyBorder="1"/>
    <xf numFmtId="0" fontId="6" fillId="0" borderId="0" xfId="0" applyFont="1" applyBorder="1" applyAlignment="1">
      <alignment vertical="center"/>
    </xf>
    <xf numFmtId="0" fontId="11" fillId="6" borderId="0" xfId="0" applyFont="1" applyFill="1" applyBorder="1" applyAlignment="1">
      <alignment vertical="center"/>
    </xf>
    <xf numFmtId="0" fontId="6" fillId="0" borderId="0" xfId="0" applyFont="1" applyAlignment="1">
      <alignment vertical="center"/>
    </xf>
    <xf numFmtId="0" fontId="19" fillId="0" borderId="0" xfId="4" applyFill="1" applyBorder="1"/>
    <xf numFmtId="0" fontId="19" fillId="0" borderId="0" xfId="4" applyFill="1"/>
    <xf numFmtId="0" fontId="19" fillId="0" borderId="0" xfId="4" applyFill="1" applyBorder="1" applyAlignment="1"/>
    <xf numFmtId="0" fontId="21" fillId="0" borderId="11" xfId="6" applyFill="1" applyAlignment="1">
      <alignment horizontal="right"/>
    </xf>
    <xf numFmtId="0" fontId="6" fillId="4" borderId="0" xfId="0" applyFont="1" applyFill="1" applyBorder="1" applyAlignment="1">
      <alignment vertical="center"/>
    </xf>
    <xf numFmtId="0" fontId="12" fillId="4" borderId="0" xfId="0" applyFont="1" applyFill="1" applyAlignment="1">
      <alignment vertical="center"/>
    </xf>
    <xf numFmtId="0" fontId="6" fillId="4" borderId="14" xfId="0" applyFont="1" applyFill="1" applyBorder="1" applyAlignment="1">
      <alignment vertical="center"/>
    </xf>
    <xf numFmtId="0" fontId="20" fillId="0" borderId="16" xfId="5" applyFill="1" applyBorder="1" applyAlignment="1">
      <alignment horizontal="center"/>
    </xf>
    <xf numFmtId="0" fontId="20" fillId="0" borderId="17" xfId="5" applyFill="1" applyBorder="1" applyAlignment="1">
      <alignment horizontal="center"/>
    </xf>
    <xf numFmtId="0" fontId="7" fillId="6" borderId="0" xfId="0" applyFont="1" applyFill="1" applyAlignment="1" applyProtection="1">
      <alignment horizontal="center" vertical="center"/>
      <protection locked="0"/>
    </xf>
    <xf numFmtId="0" fontId="23" fillId="0" borderId="0" xfId="0" applyFont="1" applyAlignment="1">
      <alignment horizontal="center"/>
    </xf>
    <xf numFmtId="0" fontId="9" fillId="0" borderId="18" xfId="0" applyFont="1" applyBorder="1" applyAlignment="1">
      <alignment horizontal="center"/>
    </xf>
    <xf numFmtId="0" fontId="9" fillId="0" borderId="19" xfId="0" applyFont="1" applyBorder="1" applyAlignment="1">
      <alignment horizontal="center"/>
    </xf>
    <xf numFmtId="0" fontId="9" fillId="6" borderId="0" xfId="0" applyFont="1" applyFill="1" applyAlignment="1" applyProtection="1">
      <alignment vertical="center" wrapText="1"/>
      <protection locked="0"/>
    </xf>
    <xf numFmtId="0" fontId="24" fillId="6" borderId="0" xfId="0" applyFont="1" applyFill="1" applyAlignment="1" applyProtection="1">
      <alignment vertical="center" wrapText="1"/>
      <protection locked="0"/>
    </xf>
    <xf numFmtId="0" fontId="13" fillId="6" borderId="0" xfId="0" applyFont="1" applyFill="1" applyAlignment="1" applyProtection="1">
      <alignment vertical="center" wrapText="1"/>
      <protection locked="0"/>
    </xf>
    <xf numFmtId="0" fontId="0" fillId="6" borderId="0" xfId="0" applyFill="1"/>
    <xf numFmtId="0" fontId="25" fillId="0" borderId="0" xfId="4" applyFont="1" applyAlignment="1"/>
    <xf numFmtId="0" fontId="22" fillId="0" borderId="12" xfId="7" applyFill="1" applyAlignment="1">
      <alignment wrapText="1"/>
    </xf>
    <xf numFmtId="0" fontId="6" fillId="0" borderId="1" xfId="0" applyFont="1" applyBorder="1" applyAlignment="1">
      <alignment wrapText="1"/>
    </xf>
    <xf numFmtId="49" fontId="13" fillId="0" borderId="0" xfId="0" applyNumberFormat="1" applyFont="1" applyAlignment="1">
      <alignment horizontal="center"/>
    </xf>
    <xf numFmtId="0" fontId="6" fillId="4" borderId="0" xfId="0" applyFont="1" applyFill="1" applyAlignment="1">
      <alignment vertical="center"/>
    </xf>
    <xf numFmtId="0" fontId="9" fillId="4" borderId="0" xfId="0" applyFont="1" applyFill="1" applyAlignment="1">
      <alignment wrapText="1"/>
    </xf>
    <xf numFmtId="49" fontId="13" fillId="4" borderId="0" xfId="0" applyNumberFormat="1" applyFont="1" applyFill="1" applyAlignment="1">
      <alignment horizontal="center"/>
    </xf>
    <xf numFmtId="0" fontId="6" fillId="4" borderId="0" xfId="0" applyFont="1" applyFill="1"/>
    <xf numFmtId="0" fontId="22" fillId="0" borderId="20" xfId="8" applyFill="1" applyBorder="1" applyAlignment="1">
      <alignment horizontal="left" wrapText="1"/>
    </xf>
    <xf numFmtId="0" fontId="18" fillId="0" borderId="0" xfId="0" applyFont="1" applyAlignment="1">
      <alignment horizontal="left" vertical="top" wrapText="1"/>
    </xf>
    <xf numFmtId="0" fontId="26" fillId="0" borderId="0" xfId="0" applyFont="1" applyAlignment="1">
      <alignment wrapText="1"/>
    </xf>
    <xf numFmtId="0" fontId="22" fillId="0" borderId="0" xfId="8" applyAlignment="1">
      <alignment horizontal="right"/>
    </xf>
    <xf numFmtId="0" fontId="8" fillId="0" borderId="0" xfId="0" applyFont="1" applyAlignment="1">
      <alignment horizontal="left"/>
    </xf>
    <xf numFmtId="0" fontId="21" fillId="7" borderId="11" xfId="6" applyFill="1" applyAlignment="1">
      <alignment horizontal="left" vertical="center"/>
    </xf>
    <xf numFmtId="0" fontId="6" fillId="0" borderId="0" xfId="0" applyFont="1" applyAlignment="1">
      <alignment vertical="center" wrapText="1"/>
    </xf>
    <xf numFmtId="0" fontId="12" fillId="0" borderId="2" xfId="0" applyFont="1" applyBorder="1" applyAlignment="1">
      <alignment horizontal="center" vertical="center" wrapText="1"/>
    </xf>
    <xf numFmtId="0" fontId="12" fillId="0" borderId="5" xfId="0" applyFont="1" applyBorder="1" applyAlignment="1">
      <alignment vertical="center" wrapText="1"/>
    </xf>
    <xf numFmtId="0" fontId="12" fillId="0" borderId="2" xfId="0" applyFont="1" applyBorder="1" applyAlignment="1">
      <alignment vertical="center" wrapText="1"/>
    </xf>
    <xf numFmtId="0" fontId="27" fillId="0" borderId="0" xfId="0" applyFont="1"/>
    <xf numFmtId="0" fontId="28" fillId="0" borderId="3" xfId="0" applyFont="1" applyBorder="1" applyAlignment="1">
      <alignment horizontal="center" vertical="center" wrapText="1"/>
    </xf>
    <xf numFmtId="0" fontId="28" fillId="0" borderId="2" xfId="0" applyFont="1" applyBorder="1" applyAlignment="1">
      <alignment vertical="center" wrapText="1"/>
    </xf>
    <xf numFmtId="0" fontId="29" fillId="0" borderId="0" xfId="0" applyFont="1" applyAlignment="1" applyProtection="1">
      <alignment vertical="center"/>
      <protection locked="0"/>
    </xf>
    <xf numFmtId="0" fontId="12" fillId="0" borderId="0" xfId="0" applyFont="1" applyAlignment="1" applyProtection="1">
      <alignment vertical="center"/>
      <protection locked="0"/>
    </xf>
    <xf numFmtId="0" fontId="28" fillId="0" borderId="2" xfId="0" applyFont="1" applyBorder="1" applyAlignment="1">
      <alignment horizontal="center" vertical="center" wrapText="1"/>
    </xf>
    <xf numFmtId="0" fontId="12" fillId="0" borderId="0" xfId="0" applyFont="1" applyAlignment="1">
      <alignment horizontal="left" vertical="center"/>
    </xf>
    <xf numFmtId="0" fontId="28" fillId="0" borderId="7" xfId="0" applyFont="1" applyBorder="1" applyAlignment="1">
      <alignment horizontal="center" vertical="center" wrapText="1"/>
    </xf>
    <xf numFmtId="0" fontId="28" fillId="0" borderId="7" xfId="0" applyFont="1" applyBorder="1" applyAlignment="1">
      <alignment vertical="center" wrapText="1"/>
    </xf>
    <xf numFmtId="0" fontId="9" fillId="0" borderId="1" xfId="0" applyFont="1" applyBorder="1" applyAlignment="1">
      <alignment horizontal="left"/>
    </xf>
    <xf numFmtId="164" fontId="8" fillId="0" borderId="0" xfId="2" applyNumberFormat="1" applyFont="1" applyBorder="1" applyProtection="1">
      <protection locked="0"/>
    </xf>
    <xf numFmtId="0" fontId="8" fillId="4" borderId="0" xfId="0" applyFont="1" applyFill="1" applyAlignment="1" applyProtection="1">
      <alignment vertical="center"/>
      <protection locked="0"/>
    </xf>
    <xf numFmtId="0" fontId="16" fillId="0" borderId="0" xfId="0" applyFont="1" applyFill="1" applyProtection="1">
      <protection locked="0"/>
    </xf>
    <xf numFmtId="0" fontId="17" fillId="0" borderId="0" xfId="0" applyFont="1" applyFill="1" applyAlignment="1">
      <alignment horizontal="left"/>
    </xf>
    <xf numFmtId="0" fontId="15" fillId="0" borderId="0" xfId="0" applyFont="1" applyFill="1" applyAlignment="1">
      <alignment wrapText="1"/>
    </xf>
    <xf numFmtId="44" fontId="10" fillId="0" borderId="0" xfId="1" applyFont="1" applyFill="1" applyBorder="1"/>
    <xf numFmtId="9" fontId="10" fillId="0" borderId="0" xfId="3" applyFont="1" applyFill="1" applyBorder="1"/>
    <xf numFmtId="0" fontId="6" fillId="4" borderId="0" xfId="0" applyFont="1" applyFill="1" applyAlignment="1" applyProtection="1">
      <alignment vertical="center"/>
      <protection locked="0"/>
    </xf>
    <xf numFmtId="0" fontId="4" fillId="2" borderId="19" xfId="0" applyFont="1" applyFill="1" applyBorder="1"/>
    <xf numFmtId="0" fontId="2" fillId="2" borderId="19" xfId="0" applyFont="1" applyFill="1" applyBorder="1"/>
    <xf numFmtId="0" fontId="1" fillId="2" borderId="19" xfId="0" applyFont="1" applyFill="1" applyBorder="1"/>
    <xf numFmtId="0" fontId="5" fillId="2" borderId="19" xfId="0" applyFont="1" applyFill="1" applyBorder="1" applyAlignment="1">
      <alignment horizontal="left" wrapText="1"/>
    </xf>
    <xf numFmtId="49" fontId="5" fillId="2" borderId="19" xfId="0" applyNumberFormat="1" applyFont="1" applyFill="1" applyBorder="1" applyAlignment="1">
      <alignment horizontal="left"/>
    </xf>
    <xf numFmtId="3" fontId="5" fillId="2" borderId="19" xfId="0" applyNumberFormat="1" applyFont="1" applyFill="1" applyBorder="1" applyAlignment="1">
      <alignment horizontal="left"/>
    </xf>
    <xf numFmtId="0" fontId="14" fillId="8" borderId="0" xfId="0" applyFont="1" applyFill="1" applyBorder="1" applyAlignment="1"/>
    <xf numFmtId="164" fontId="8" fillId="0" borderId="7" xfId="2" applyNumberFormat="1" applyFont="1" applyBorder="1" applyAlignment="1">
      <alignment wrapText="1"/>
    </xf>
    <xf numFmtId="0" fontId="9" fillId="0" borderId="0" xfId="0" applyFont="1" applyProtection="1">
      <protection locked="0"/>
    </xf>
    <xf numFmtId="0" fontId="9" fillId="0" borderId="0" xfId="0" applyFont="1" applyBorder="1" applyProtection="1">
      <protection locked="0"/>
    </xf>
    <xf numFmtId="0" fontId="30" fillId="0" borderId="12" xfId="7" applyFont="1" applyFill="1" applyAlignment="1">
      <alignment horizontal="left"/>
    </xf>
    <xf numFmtId="0" fontId="9" fillId="0" borderId="13" xfId="0" applyFont="1" applyBorder="1" applyProtection="1">
      <protection locked="0"/>
    </xf>
    <xf numFmtId="0" fontId="30" fillId="0" borderId="12" xfId="7" applyFont="1" applyFill="1" applyAlignment="1">
      <alignment horizontal="left" vertical="center" indent="1"/>
    </xf>
    <xf numFmtId="0" fontId="9" fillId="0" borderId="0" xfId="0" applyFont="1" applyAlignment="1" applyProtection="1">
      <protection locked="0"/>
    </xf>
    <xf numFmtId="0" fontId="9" fillId="4" borderId="0" xfId="0" applyFont="1" applyFill="1" applyProtection="1">
      <protection locked="0"/>
    </xf>
    <xf numFmtId="0" fontId="30" fillId="0" borderId="19" xfId="8" applyFont="1" applyBorder="1" applyAlignment="1" applyProtection="1">
      <alignment wrapText="1"/>
      <protection locked="0"/>
    </xf>
    <xf numFmtId="0" fontId="30" fillId="0" borderId="23" xfId="8" applyFont="1" applyBorder="1" applyAlignment="1" applyProtection="1">
      <alignment horizontal="center"/>
      <protection locked="0"/>
    </xf>
    <xf numFmtId="0" fontId="30" fillId="0" borderId="19" xfId="8" applyFont="1" applyBorder="1" applyAlignment="1" applyProtection="1">
      <alignment horizontal="center"/>
      <protection locked="0"/>
    </xf>
    <xf numFmtId="0" fontId="9" fillId="0" borderId="0" xfId="0" applyFont="1" applyFill="1"/>
    <xf numFmtId="0" fontId="9" fillId="0" borderId="0" xfId="0" applyFont="1" applyAlignment="1"/>
    <xf numFmtId="0" fontId="9" fillId="0" borderId="0" xfId="0" applyFont="1"/>
    <xf numFmtId="0" fontId="30" fillId="0" borderId="19" xfId="8" applyFont="1" applyBorder="1" applyAlignment="1" applyProtection="1">
      <alignment vertical="center"/>
      <protection locked="0"/>
    </xf>
    <xf numFmtId="0" fontId="30" fillId="5" borderId="19" xfId="8" applyFont="1" applyFill="1" applyBorder="1" applyAlignment="1">
      <alignment vertical="center" wrapText="1"/>
    </xf>
    <xf numFmtId="164" fontId="9" fillId="0" borderId="0" xfId="2" applyNumberFormat="1" applyFont="1" applyFill="1" applyBorder="1" applyAlignment="1">
      <alignment vertical="top" wrapText="1"/>
    </xf>
    <xf numFmtId="0" fontId="9" fillId="0" borderId="0" xfId="0" applyFont="1" applyFill="1" applyAlignment="1">
      <alignment vertical="top" wrapText="1"/>
    </xf>
    <xf numFmtId="0" fontId="9" fillId="0" borderId="0" xfId="0" applyFont="1" applyAlignment="1">
      <alignment vertical="top"/>
    </xf>
    <xf numFmtId="0" fontId="30" fillId="6" borderId="10" xfId="5" applyFont="1" applyFill="1" applyAlignment="1">
      <alignment horizontal="center" vertical="center" wrapText="1"/>
    </xf>
    <xf numFmtId="164" fontId="30" fillId="6" borderId="10" xfId="5" applyNumberFormat="1" applyFont="1" applyFill="1" applyAlignment="1">
      <alignment horizontal="center" vertical="center" wrapText="1"/>
    </xf>
    <xf numFmtId="0" fontId="31" fillId="0" borderId="0" xfId="0" applyFont="1" applyFill="1" applyBorder="1" applyAlignment="1">
      <alignment horizontal="center" vertical="center" wrapText="1"/>
    </xf>
    <xf numFmtId="0" fontId="31" fillId="0" borderId="0" xfId="0" applyFont="1" applyFill="1" applyBorder="1" applyAlignment="1">
      <alignment wrapText="1"/>
    </xf>
    <xf numFmtId="164" fontId="9" fillId="0" borderId="0" xfId="2" applyNumberFormat="1" applyFont="1"/>
    <xf numFmtId="0" fontId="21" fillId="7" borderId="11" xfId="6" applyFill="1" applyAlignment="1">
      <alignment horizontal="left" vertical="center" wrapText="1"/>
    </xf>
    <xf numFmtId="0" fontId="9" fillId="0" borderId="18" xfId="0" applyFont="1" applyBorder="1" applyAlignment="1">
      <alignment wrapText="1"/>
    </xf>
    <xf numFmtId="0" fontId="9" fillId="0" borderId="19" xfId="0" applyFont="1" applyBorder="1" applyAlignment="1">
      <alignment wrapText="1"/>
    </xf>
    <xf numFmtId="0" fontId="12" fillId="0" borderId="21" xfId="0" applyFont="1" applyBorder="1" applyAlignment="1">
      <alignment horizontal="left" vertical="top" wrapText="1"/>
    </xf>
    <xf numFmtId="0" fontId="21" fillId="7" borderId="11" xfId="6" applyFill="1" applyAlignment="1">
      <alignment vertical="center" wrapText="1"/>
    </xf>
    <xf numFmtId="0" fontId="33" fillId="0" borderId="0" xfId="0" applyFont="1" applyBorder="1" applyAlignment="1"/>
    <xf numFmtId="0" fontId="34" fillId="0" borderId="0" xfId="0" applyFont="1" applyBorder="1" applyAlignment="1">
      <alignment wrapText="1"/>
    </xf>
    <xf numFmtId="0" fontId="35" fillId="0" borderId="24" xfId="0" applyFont="1" applyBorder="1" applyAlignment="1">
      <alignment wrapText="1"/>
    </xf>
    <xf numFmtId="0" fontId="34" fillId="0" borderId="1" xfId="0" applyFont="1" applyBorder="1" applyAlignment="1">
      <alignment wrapText="1"/>
    </xf>
    <xf numFmtId="0" fontId="36" fillId="0" borderId="0" xfId="0" applyFont="1" applyBorder="1" applyAlignment="1"/>
    <xf numFmtId="0" fontId="35" fillId="0" borderId="20" xfId="0" applyFont="1" applyBorder="1" applyAlignment="1">
      <alignment wrapText="1"/>
    </xf>
    <xf numFmtId="0" fontId="12" fillId="0" borderId="21" xfId="0" applyFont="1" applyBorder="1" applyAlignment="1">
      <alignment wrapText="1"/>
    </xf>
    <xf numFmtId="0" fontId="18" fillId="0" borderId="0" xfId="0" applyFont="1" applyBorder="1" applyAlignment="1">
      <alignment wrapText="1"/>
    </xf>
    <xf numFmtId="0" fontId="26" fillId="0" borderId="0" xfId="0" applyFont="1" applyBorder="1" applyAlignment="1">
      <alignment wrapText="1"/>
    </xf>
    <xf numFmtId="0" fontId="35" fillId="0" borderId="0" xfId="0" applyFont="1" applyBorder="1" applyAlignment="1"/>
    <xf numFmtId="0" fontId="32" fillId="0" borderId="0" xfId="0" applyFont="1" applyBorder="1" applyAlignment="1"/>
    <xf numFmtId="0" fontId="38" fillId="9" borderId="25" xfId="0" applyFont="1" applyFill="1" applyBorder="1" applyAlignment="1"/>
    <xf numFmtId="0" fontId="39" fillId="9" borderId="26" xfId="0" applyFont="1" applyFill="1" applyBorder="1" applyAlignment="1">
      <alignment wrapText="1"/>
    </xf>
    <xf numFmtId="0" fontId="38" fillId="9" borderId="25" xfId="0" applyFont="1" applyFill="1" applyBorder="1" applyAlignment="1">
      <alignment wrapText="1"/>
    </xf>
    <xf numFmtId="0" fontId="37" fillId="0" borderId="0" xfId="0" applyFont="1" applyBorder="1" applyAlignment="1"/>
    <xf numFmtId="0" fontId="40" fillId="0" borderId="0" xfId="0" applyFont="1" applyBorder="1" applyAlignment="1"/>
    <xf numFmtId="0" fontId="41" fillId="0" borderId="24" xfId="0" applyFont="1" applyBorder="1" applyAlignment="1"/>
    <xf numFmtId="0" fontId="37" fillId="0" borderId="1" xfId="0" applyFont="1" applyBorder="1" applyAlignment="1"/>
    <xf numFmtId="0" fontId="37" fillId="0" borderId="13" xfId="0" applyFont="1" applyBorder="1" applyAlignment="1"/>
    <xf numFmtId="0" fontId="41" fillId="0" borderId="19" xfId="0" applyFont="1" applyBorder="1" applyAlignment="1">
      <alignment wrapText="1"/>
    </xf>
    <xf numFmtId="0" fontId="41" fillId="0" borderId="23" xfId="0" applyFont="1" applyBorder="1" applyAlignment="1"/>
    <xf numFmtId="0" fontId="41" fillId="0" borderId="19" xfId="0" applyFont="1" applyBorder="1" applyAlignment="1"/>
    <xf numFmtId="0" fontId="10" fillId="0" borderId="0" xfId="0" applyFont="1" applyBorder="1" applyAlignment="1"/>
    <xf numFmtId="0" fontId="37" fillId="0" borderId="0" xfId="0" applyFont="1" applyBorder="1" applyAlignment="1">
      <alignment wrapText="1"/>
    </xf>
    <xf numFmtId="0" fontId="32" fillId="10" borderId="23" xfId="0" applyFont="1" applyFill="1" applyBorder="1" applyAlignment="1"/>
    <xf numFmtId="9" fontId="32" fillId="10" borderId="19" xfId="0" applyNumberFormat="1" applyFont="1" applyFill="1" applyBorder="1" applyAlignment="1"/>
    <xf numFmtId="0" fontId="41" fillId="11" borderId="19" xfId="0" applyFont="1" applyFill="1" applyBorder="1" applyAlignment="1">
      <alignment wrapText="1"/>
    </xf>
    <xf numFmtId="0" fontId="42" fillId="11" borderId="4" xfId="0" applyFont="1" applyFill="1" applyBorder="1" applyAlignment="1">
      <alignment wrapText="1"/>
    </xf>
    <xf numFmtId="0" fontId="42" fillId="11" borderId="27" xfId="0" applyFont="1" applyFill="1" applyBorder="1" applyAlignment="1">
      <alignment wrapText="1"/>
    </xf>
    <xf numFmtId="0" fontId="42" fillId="11" borderId="8" xfId="0" applyFont="1" applyFill="1" applyBorder="1" applyAlignment="1">
      <alignment wrapText="1"/>
    </xf>
    <xf numFmtId="0" fontId="31" fillId="0" borderId="0" xfId="0" applyFont="1" applyBorder="1" applyAlignment="1">
      <alignment wrapText="1"/>
    </xf>
    <xf numFmtId="0" fontId="40" fillId="0" borderId="0" xfId="0" applyFont="1" applyBorder="1" applyAlignment="1">
      <alignment wrapText="1"/>
    </xf>
    <xf numFmtId="0" fontId="17" fillId="0" borderId="0" xfId="0" applyFont="1" applyBorder="1" applyAlignment="1">
      <alignment wrapText="1"/>
    </xf>
    <xf numFmtId="0" fontId="37" fillId="0" borderId="19" xfId="0" applyFont="1" applyBorder="1" applyAlignment="1">
      <alignment wrapText="1"/>
    </xf>
    <xf numFmtId="0" fontId="32" fillId="0" borderId="19" xfId="0" applyFont="1" applyBorder="1" applyAlignment="1">
      <alignment wrapText="1"/>
    </xf>
    <xf numFmtId="0" fontId="21" fillId="7" borderId="11" xfId="6" applyFill="1" applyAlignment="1">
      <alignment vertical="center"/>
    </xf>
    <xf numFmtId="0" fontId="12" fillId="0" borderId="19" xfId="0" applyFont="1" applyBorder="1" applyAlignment="1">
      <alignment wrapText="1"/>
    </xf>
    <xf numFmtId="167" fontId="37" fillId="0" borderId="19" xfId="0" applyNumberFormat="1" applyFont="1" applyBorder="1" applyAlignment="1">
      <alignment wrapText="1"/>
    </xf>
    <xf numFmtId="2" fontId="37" fillId="0" borderId="19" xfId="0" applyNumberFormat="1" applyFont="1" applyBorder="1" applyAlignment="1">
      <alignment wrapText="1"/>
    </xf>
    <xf numFmtId="167" fontId="37" fillId="10" borderId="19" xfId="0" applyNumberFormat="1" applyFont="1" applyFill="1" applyBorder="1" applyAlignment="1"/>
    <xf numFmtId="167" fontId="37" fillId="10" borderId="19" xfId="0" applyNumberFormat="1" applyFont="1" applyFill="1" applyBorder="1" applyAlignment="1">
      <alignment wrapText="1"/>
    </xf>
    <xf numFmtId="0" fontId="25" fillId="0" borderId="0" xfId="4" applyFont="1" applyAlignment="1" applyProtection="1">
      <alignment horizontal="left"/>
      <protection locked="0"/>
    </xf>
    <xf numFmtId="0" fontId="25" fillId="0" borderId="0" xfId="4" applyFont="1" applyFill="1" applyBorder="1" applyAlignment="1">
      <alignment vertical="center"/>
    </xf>
    <xf numFmtId="0" fontId="43" fillId="6" borderId="0" xfId="0" applyFont="1" applyFill="1"/>
    <xf numFmtId="0" fontId="44" fillId="0" borderId="0" xfId="4" applyFont="1" applyFill="1" applyBorder="1" applyAlignment="1"/>
    <xf numFmtId="0" fontId="12" fillId="0" borderId="0" xfId="0" applyFont="1" applyAlignment="1">
      <alignment wrapText="1"/>
    </xf>
    <xf numFmtId="166" fontId="45" fillId="3" borderId="23" xfId="3" applyNumberFormat="1" applyFont="1" applyFill="1" applyBorder="1" applyProtection="1">
      <protection locked="0"/>
    </xf>
    <xf numFmtId="166" fontId="45" fillId="3" borderId="19" xfId="3" applyNumberFormat="1" applyFont="1" applyFill="1" applyBorder="1" applyProtection="1">
      <protection locked="0"/>
    </xf>
    <xf numFmtId="44" fontId="45" fillId="3" borderId="23" xfId="1" applyFont="1" applyFill="1" applyBorder="1" applyAlignment="1" applyProtection="1">
      <alignment wrapText="1"/>
      <protection locked="0"/>
    </xf>
    <xf numFmtId="44" fontId="45" fillId="3" borderId="19" xfId="1" applyFont="1" applyFill="1" applyBorder="1" applyAlignment="1" applyProtection="1">
      <alignment wrapText="1"/>
      <protection locked="0"/>
    </xf>
    <xf numFmtId="0" fontId="8" fillId="3" borderId="23" xfId="0" applyFont="1" applyFill="1" applyBorder="1" applyAlignment="1" applyProtection="1">
      <alignment horizontal="center"/>
      <protection locked="0"/>
    </xf>
    <xf numFmtId="9" fontId="8" fillId="3" borderId="19" xfId="0" applyNumberFormat="1" applyFont="1" applyFill="1" applyBorder="1" applyAlignment="1" applyProtection="1">
      <alignment horizontal="center"/>
      <protection locked="0"/>
    </xf>
    <xf numFmtId="0" fontId="46" fillId="0" borderId="0" xfId="4" applyFont="1" applyAlignment="1" applyProtection="1">
      <alignment horizontal="left"/>
      <protection locked="0"/>
    </xf>
    <xf numFmtId="0" fontId="31" fillId="0" borderId="0" xfId="0" applyFont="1" applyAlignment="1" applyProtection="1">
      <alignment horizontal="left" vertical="center"/>
      <protection locked="0"/>
    </xf>
    <xf numFmtId="0" fontId="47" fillId="0" borderId="0" xfId="0" applyFont="1" applyBorder="1" applyAlignment="1"/>
    <xf numFmtId="0" fontId="48" fillId="0" borderId="0" xfId="0" applyFont="1" applyBorder="1" applyAlignment="1"/>
    <xf numFmtId="0" fontId="49" fillId="0" borderId="0" xfId="0" applyFont="1" applyBorder="1" applyAlignment="1"/>
    <xf numFmtId="0" fontId="49" fillId="0" borderId="0" xfId="0" applyFont="1" applyAlignment="1">
      <alignment horizontal="right"/>
    </xf>
    <xf numFmtId="0" fontId="31" fillId="0" borderId="0" xfId="0" applyFont="1" applyBorder="1" applyAlignment="1"/>
    <xf numFmtId="165" fontId="32" fillId="3" borderId="22" xfId="1" applyNumberFormat="1" applyFont="1" applyFill="1" applyBorder="1" applyAlignment="1">
      <alignment vertical="center" wrapText="1"/>
    </xf>
    <xf numFmtId="0" fontId="32" fillId="13" borderId="19" xfId="0" applyFont="1" applyFill="1" applyBorder="1" applyAlignment="1">
      <alignment wrapText="1"/>
    </xf>
    <xf numFmtId="0" fontId="50" fillId="0" borderId="19" xfId="0" applyFont="1" applyFill="1" applyBorder="1" applyAlignment="1"/>
    <xf numFmtId="9" fontId="45" fillId="10" borderId="23" xfId="0" applyNumberFormat="1" applyFont="1" applyFill="1" applyBorder="1" applyAlignment="1"/>
    <xf numFmtId="10" fontId="45" fillId="10" borderId="19" xfId="0" applyNumberFormat="1" applyFont="1" applyFill="1" applyBorder="1" applyAlignment="1"/>
    <xf numFmtId="167" fontId="45" fillId="10" borderId="23" xfId="0" applyNumberFormat="1" applyFont="1" applyFill="1" applyBorder="1" applyAlignment="1">
      <alignment wrapText="1"/>
    </xf>
    <xf numFmtId="167" fontId="45" fillId="10" borderId="19" xfId="0" applyNumberFormat="1" applyFont="1" applyFill="1" applyBorder="1" applyAlignment="1">
      <alignment wrapText="1"/>
    </xf>
    <xf numFmtId="0" fontId="34" fillId="0" borderId="0" xfId="0" applyFont="1" applyBorder="1" applyAlignment="1"/>
    <xf numFmtId="0" fontId="34" fillId="0" borderId="0" xfId="0" applyFont="1" applyBorder="1" applyAlignment="1"/>
    <xf numFmtId="0" fontId="37" fillId="12" borderId="19" xfId="0" applyFont="1" applyFill="1" applyBorder="1" applyAlignment="1">
      <alignment wrapText="1"/>
    </xf>
  </cellXfs>
  <cellStyles count="9">
    <cellStyle name="Comma" xfId="2" builtinId="3"/>
    <cellStyle name="Currency" xfId="1" builtinId="4"/>
    <cellStyle name="Heading 1" xfId="5" builtinId="16"/>
    <cellStyle name="Heading 2" xfId="6" builtinId="17"/>
    <cellStyle name="Heading 3" xfId="7" builtinId="18"/>
    <cellStyle name="Heading 4" xfId="8" builtinId="19"/>
    <cellStyle name="Normal" xfId="0" builtinId="0"/>
    <cellStyle name="Percent" xfId="3" builtinId="5"/>
    <cellStyle name="Title" xfId="4" builtinId="15"/>
  </cellStyles>
  <dxfs count="69">
    <dxf>
      <font>
        <color rgb="FF9C0006"/>
      </font>
      <fill>
        <patternFill>
          <bgColor rgb="FFFFC7CE"/>
        </patternFill>
      </fill>
    </dxf>
    <dxf>
      <font>
        <color rgb="FF006100"/>
      </font>
      <fill>
        <patternFill>
          <bgColor rgb="FFC6EFCE"/>
        </patternFill>
      </fill>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alignment horizontal="general" vertical="bottom" textRotation="0" wrapText="1" indent="0" justifyLastLine="0" shrinkToFit="0" readingOrder="0"/>
      <border diagonalUp="0" diagonalDown="0">
        <left style="thin">
          <color indexed="64"/>
        </left>
        <right style="thin">
          <color indexed="64"/>
        </right>
        <top/>
        <bottom style="thin">
          <color indexed="64"/>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solid">
          <fgColor indexed="64"/>
          <bgColor theme="0" tint="-0.14999847407452621"/>
        </patternFill>
      </fill>
      <alignment horizontal="general" vertical="bottom" textRotation="0" wrapText="1" indent="0" justifyLastLine="0" shrinkToFit="0" readingOrder="0"/>
      <border diagonalUp="0" diagonalDown="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theme="1"/>
        <name val="Arial"/>
        <family val="2"/>
        <scheme val="none"/>
      </font>
      <numFmt numFmtId="164" formatCode="_(* #,##0_);_(* \(#,##0\);_(* &quot;-&quot;??_);_(@_)"/>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fill>
        <patternFill patternType="none">
          <fgColor indexed="64"/>
          <bgColor indexed="65"/>
        </patternFill>
      </fill>
      <border diagonalUp="0" diagonalDown="0">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border>
    </dxf>
    <dxf>
      <border outline="0">
        <top style="thin">
          <color indexed="64"/>
        </top>
      </border>
    </dxf>
    <dxf>
      <border>
        <bottom style="thick">
          <color theme="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fill>
        <patternFill patternType="none">
          <fgColor indexed="64"/>
          <bgColor indexed="65"/>
        </patternFill>
      </fill>
    </dxf>
    <dxf>
      <font>
        <b/>
        <i val="0"/>
        <strike val="0"/>
        <condense val="0"/>
        <extend val="0"/>
        <outline val="0"/>
        <shadow val="0"/>
        <u val="none"/>
        <vertAlign val="baseline"/>
        <sz val="12"/>
        <color theme="3"/>
        <name val="Arial"/>
        <family val="2"/>
        <scheme val="none"/>
      </font>
      <fill>
        <patternFill patternType="none">
          <fgColor indexed="64"/>
          <bgColor theme="4" tint="-0.249977111117893"/>
        </patternFill>
      </fill>
      <alignment horizontal="center" vertical="center" textRotation="0" wrapText="1" indent="0" justifyLastLine="0" shrinkToFit="0" readingOrder="0"/>
      <border diagonalUp="0" diagonalDown="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ill>
        <patternFill>
          <bgColor rgb="FFFF9966"/>
        </patternFill>
      </fill>
    </dxf>
    <dxf>
      <fill>
        <patternFill>
          <bgColor rgb="FF92D050"/>
        </patternFill>
      </fill>
    </dxf>
    <dxf>
      <fill>
        <patternFill>
          <bgColor rgb="FFFFA3A3"/>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68"/>
    </tableStyle>
  </tableStyles>
  <colors>
    <mruColors>
      <color rgb="FFFF9966"/>
      <color rgb="FFFFA3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governorca.sharepoint.com/DLRP/DLRP_TCC/TCC%20Application/2_Concept%20Proposal%20and%20Planning%20Grant%20Apps/FINAL%20-%20Released%208-28-17/TCC_Implementation-Grant-Concept-Proposal_Workbook_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overnorca.sharepoint.com/DLRP/DLRP_TCC/TCC%20Application/Templates/Revised%208.22.17/TCC_Implementation_Summary%20Budget%20Template_8.22.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Budget"/>
      <sheetName val="Leverage Funding Sources"/>
      <sheetName val="Reference"/>
    </sheetNames>
    <sheetDataSet>
      <sheetData sheetId="0"/>
      <sheetData sheetId="1"/>
      <sheetData sheetId="2"/>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386B91B-7F95-4A92-BEC8-5124783F40B1}" name="Table142" displayName="Table142" ref="A10:E16" totalsRowShown="0" headerRowDxfId="67" dataDxfId="66" headerRowBorderDxfId="64" tableBorderDxfId="65">
  <autoFilter ref="A10:E16" xr:uid="{7386B91B-7F95-4A92-BEC8-5124783F40B1}"/>
  <tableColumns count="5">
    <tableColumn id="1" xr3:uid="{0412D0E4-8F52-457F-9298-ACD90532F7EF}" name="Subtask" dataDxfId="63"/>
    <tableColumn id="5" xr3:uid="{42D2394B-7F0B-4795-A17B-9320F0F3BE7B}" name="Description" dataDxfId="62"/>
    <tableColumn id="2" xr3:uid="{AED5B5DD-35AE-4474-9CAB-E9C1CA1D3C69}" name=" Deliverables/Milestones" dataDxfId="61"/>
    <tableColumn id="3" xr3:uid="{6D406BBC-0C55-4FC3-AA75-47B5F63E7963}" name="Responsible Parties" dataDxfId="60"/>
    <tableColumn id="4" xr3:uid="{554265AE-4C8F-4575-9CA1-D6B6B111CC8B}" name="Timeline" dataDxfId="59"/>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69261D0-C688-4B0B-8E55-58D9B947B5C0}" name="Table1135144" displayName="Table1135144" ref="A18:E24" totalsRowShown="0" headerRowDxfId="58" dataDxfId="57" headerRowBorderDxfId="55" tableBorderDxfId="56">
  <autoFilter ref="A18:E24" xr:uid="{169261D0-C688-4B0B-8E55-58D9B947B5C0}"/>
  <tableColumns count="5">
    <tableColumn id="1" xr3:uid="{290CA7E6-B181-491D-B1A5-A56F0FA028E3}" name="Subtask" dataDxfId="54"/>
    <tableColumn id="5" xr3:uid="{B1B0DBBF-8EAF-41CE-8578-59BAD97DDBA5}" name="Description" dataDxfId="53"/>
    <tableColumn id="2" xr3:uid="{D12EEB71-45F9-484B-A311-7AE5870E1134}" name=" Deliverables/Milestones" dataDxfId="52"/>
    <tableColumn id="3" xr3:uid="{4EE072E0-91A3-426B-8F2F-7E1F3FBD6FE3}" name="Responsible Parties" dataDxfId="51"/>
    <tableColumn id="4" xr3:uid="{9C800C60-8E30-4F88-A3CB-EF0D9B2F1C43}" name="Timeline" dataDxfId="50"/>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5E925F2D-4474-467C-B19D-B1EB000A5BB6}" name="Table113156155" displayName="Table113156155" ref="A26:E32" totalsRowShown="0" headerRowDxfId="49" dataDxfId="48" headerRowBorderDxfId="46" tableBorderDxfId="47">
  <autoFilter ref="A26:E32" xr:uid="{5E925F2D-4474-467C-B19D-B1EB000A5BB6}"/>
  <tableColumns count="5">
    <tableColumn id="1" xr3:uid="{88709D4C-FC57-4471-9304-24B6AD632613}" name="Subtask" dataDxfId="45"/>
    <tableColumn id="5" xr3:uid="{BBE08334-5F7A-4BB5-BE66-6FD472787A7C}" name="Description" dataDxfId="44"/>
    <tableColumn id="2" xr3:uid="{1D67ED48-E010-4BA5-8501-B69E510B4465}" name=" Deliverables/Milestones" dataDxfId="43"/>
    <tableColumn id="3" xr3:uid="{7433766A-36DA-4F20-B6E7-AF58EB4A3F36}" name="Responsible Parties" dataDxfId="42"/>
    <tableColumn id="4" xr3:uid="{1AC4EAF9-852A-4251-81B4-DE9471CD6DA5}" name="Timeline" dataDxfId="41"/>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E3605B00-06B5-4A5E-A7F8-17516AF655E1}" name="Table11315167166" displayName="Table11315167166" ref="A34:E40" totalsRowShown="0" headerRowDxfId="40" dataDxfId="39" headerRowBorderDxfId="37" tableBorderDxfId="38">
  <autoFilter ref="A34:E40" xr:uid="{E3605B00-06B5-4A5E-A7F8-17516AF655E1}"/>
  <tableColumns count="5">
    <tableColumn id="1" xr3:uid="{1CBF2898-B427-49B0-8A7C-E1579F18C940}" name="Subtask" dataDxfId="36"/>
    <tableColumn id="5" xr3:uid="{C82BF409-CD62-4A27-89CA-6A0752A891E7}" name="Description" dataDxfId="35"/>
    <tableColumn id="2" xr3:uid="{86FEEDB9-A0D3-4170-99C1-9227FF561EE3}" name=" Deliverables/Milestones" dataDxfId="34"/>
    <tableColumn id="3" xr3:uid="{7B4A4D93-DFDF-4DD3-9979-D23514B22AFE}" name="Responsible Parties" dataDxfId="33"/>
    <tableColumn id="4" xr3:uid="{F7996181-ECEF-4D76-88CB-5CE8463DA63E}" name="Timeline" dataDxfId="32"/>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69742A03-542C-43A5-90DE-D86068B5F49C}" name="Table1131516178177" displayName="Table1131516178177" ref="A42:E48" totalsRowShown="0" headerRowDxfId="31" dataDxfId="30" headerRowBorderDxfId="28" tableBorderDxfId="29">
  <autoFilter ref="A42:E48" xr:uid="{69742A03-542C-43A5-90DE-D86068B5F49C}"/>
  <tableColumns count="5">
    <tableColumn id="1" xr3:uid="{C6EB737E-4AE7-4DA3-963A-A78170184EE6}" name="Subtask" dataDxfId="27"/>
    <tableColumn id="5" xr3:uid="{9F941744-F469-40AC-95E3-0AF43F51EEC4}" name="Description" dataDxfId="26"/>
    <tableColumn id="2" xr3:uid="{6D7F66F4-8A30-4E21-96D4-BC7EF67C7BA6}" name=" Deliverables/Milestones" dataDxfId="25"/>
    <tableColumn id="3" xr3:uid="{9DA4F824-D721-4243-A22C-DD800E023EB1}" name="Responsible Parties" dataDxfId="24"/>
    <tableColumn id="4" xr3:uid="{8B391D86-EDD4-4C37-9394-7C924F0A89A5}" name="Timeline" dataDxfId="23"/>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e6" displayName="Table6" ref="A14:K26" totalsRowShown="0" headerRowDxfId="17" dataDxfId="16" headerRowBorderDxfId="14" tableBorderDxfId="15" totalsRowBorderDxfId="13" dataCellStyle="Currency">
  <autoFilter ref="A14:K26" xr:uid="{00000000-0009-0000-0100-000006000000}"/>
  <tableColumns count="11">
    <tableColumn id="8" xr3:uid="{00000000-0010-0000-0400-000008000000}" name="Cost Description" dataDxfId="12" dataCellStyle="Currency"/>
    <tableColumn id="1" xr3:uid="{00000000-0010-0000-0400-000001000000}" name="Cost Type" dataDxfId="11"/>
    <tableColumn id="9" xr3:uid="{00000000-0010-0000-0400-000009000000}" name="Cost per unit" dataDxfId="10" dataCellStyle="Currency"/>
    <tableColumn id="7" xr3:uid="{00000000-0010-0000-0400-000007000000}" name="Number of Units" dataDxfId="9" dataCellStyle="Comma"/>
    <tableColumn id="2" xr3:uid="{00000000-0010-0000-0400-000002000000}" name="Total TCC Grant Funds" dataDxfId="8" dataCellStyle="Currency">
      <calculatedColumnFormula>SUM(E5:E14)</calculatedColumnFormula>
    </tableColumn>
    <tableColumn id="3" xr3:uid="{00000000-0010-0000-0400-000003000000}" name="Task 1" dataDxfId="7" dataCellStyle="Currency">
      <calculatedColumnFormula>SUBTOTAL(109,F5:F92)</calculatedColumnFormula>
    </tableColumn>
    <tableColumn id="4" xr3:uid="{00000000-0010-0000-0400-000004000000}" name="Task 2" dataDxfId="6" dataCellStyle="Currency">
      <calculatedColumnFormula>SUM(G4:G14)</calculatedColumnFormula>
    </tableColumn>
    <tableColumn id="5" xr3:uid="{00000000-0010-0000-0400-000005000000}" name="Task 3" dataDxfId="5" dataCellStyle="Currency">
      <calculatedColumnFormula>SUBTOTAL(109,H5:H92)</calculatedColumnFormula>
    </tableColumn>
    <tableColumn id="6" xr3:uid="{00000000-0010-0000-0400-000006000000}" name="Task 4" dataDxfId="4" dataCellStyle="Currency">
      <calculatedColumnFormula>SUBTOTAL(109,I5:I92)</calculatedColumnFormula>
    </tableColumn>
    <tableColumn id="11" xr3:uid="{00000000-0010-0000-0400-00000B000000}" name="Task [X]" dataDxfId="3" dataCellStyle="Currency">
      <calculatedColumnFormula>SUBTOTAL(109,J5:J92)</calculatedColumnFormula>
    </tableColumn>
    <tableColumn id="10" xr3:uid="{00000000-0010-0000-0400-00000A000000}" name="Check (Sum of Tasks = Total TCC Grant Funds)" dataDxfId="2" dataCellStyle="Currency">
      <calculatedColumnFormula>Table6[[#This Row],[Total TCC Grant Funds]]=SUM(Table6[[#This Row],[Task 1]:[Task '[X']]])</calculatedColumnFormula>
    </tableColumn>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39997558519241921"/>
    <pageSetUpPr fitToPage="1"/>
  </sheetPr>
  <dimension ref="A1:V25"/>
  <sheetViews>
    <sheetView showGridLines="0" tabSelected="1" zoomScale="110" zoomScaleNormal="110" workbookViewId="0"/>
  </sheetViews>
  <sheetFormatPr defaultColWidth="9.140625" defaultRowHeight="14.1"/>
  <cols>
    <col min="1" max="1" width="19.42578125" style="5" customWidth="1"/>
    <col min="2" max="2" width="26" style="5" customWidth="1"/>
    <col min="3" max="3" width="28.140625" style="5" customWidth="1"/>
    <col min="4" max="4" width="33.28515625" style="5" bestFit="1" customWidth="1"/>
    <col min="5" max="6" width="26" style="5" customWidth="1"/>
    <col min="7" max="16384" width="9.140625" style="5"/>
  </cols>
  <sheetData>
    <row r="1" spans="1:22" s="52" customFormat="1" ht="49.5" customHeight="1">
      <c r="A1" s="183" t="s">
        <v>0</v>
      </c>
      <c r="B1" s="54"/>
      <c r="C1" s="54"/>
      <c r="D1" s="54"/>
      <c r="E1" s="54"/>
      <c r="F1" s="54"/>
      <c r="H1" s="53"/>
    </row>
    <row r="2" spans="1:22" s="52" customFormat="1" ht="15" customHeight="1">
      <c r="A2" s="184" t="s">
        <v>1</v>
      </c>
      <c r="B2" s="185"/>
      <c r="C2" s="54"/>
      <c r="D2" s="54"/>
      <c r="E2" s="54"/>
      <c r="F2" s="54"/>
      <c r="H2" s="53"/>
    </row>
    <row r="3" spans="1:22" ht="16.7">
      <c r="A3" s="55" t="s">
        <v>2</v>
      </c>
      <c r="B3" s="4" t="s">
        <v>3</v>
      </c>
      <c r="C3" s="4"/>
      <c r="D3" s="40"/>
      <c r="E3" s="12"/>
      <c r="F3" s="45"/>
    </row>
    <row r="4" spans="1:22" ht="16.7">
      <c r="A4" s="55" t="s">
        <v>4</v>
      </c>
      <c r="B4" s="4" t="s">
        <v>3</v>
      </c>
      <c r="C4" s="4"/>
      <c r="D4" s="40"/>
      <c r="E4" s="12"/>
      <c r="F4" s="45"/>
    </row>
    <row r="5" spans="1:22" ht="16.7">
      <c r="A5" s="55" t="s">
        <v>5</v>
      </c>
      <c r="B5" s="4" t="s">
        <v>3</v>
      </c>
      <c r="C5" s="7"/>
      <c r="D5" s="40"/>
      <c r="E5" s="12"/>
      <c r="F5" s="45"/>
    </row>
    <row r="6" spans="1:22" ht="16.7">
      <c r="A6" s="55" t="s">
        <v>6</v>
      </c>
      <c r="B6" s="4" t="s">
        <v>7</v>
      </c>
      <c r="C6" s="47"/>
      <c r="D6" s="40"/>
      <c r="E6" s="12"/>
      <c r="F6" s="45"/>
    </row>
    <row r="7" spans="1:22" s="3" customFormat="1" ht="16.7">
      <c r="A7" s="55" t="s">
        <v>8</v>
      </c>
      <c r="B7" s="4" t="s">
        <v>3</v>
      </c>
      <c r="C7" s="48"/>
    </row>
    <row r="8" spans="1:22" s="3" customFormat="1" ht="16.7">
      <c r="A8" s="55" t="s">
        <v>9</v>
      </c>
      <c r="B8" s="7" t="s">
        <v>3</v>
      </c>
      <c r="C8" s="46"/>
    </row>
    <row r="9" spans="1:22" s="49" customFormat="1" ht="27.75" customHeight="1">
      <c r="A9" s="57" t="s">
        <v>10</v>
      </c>
      <c r="B9" s="58"/>
      <c r="C9" s="56"/>
      <c r="E9" s="50"/>
      <c r="F9" s="50"/>
      <c r="H9" s="51"/>
    </row>
    <row r="10" spans="1:22" s="62" customFormat="1" ht="21" customHeight="1">
      <c r="A10" s="59" t="s">
        <v>11</v>
      </c>
      <c r="B10" s="59" t="s">
        <v>12</v>
      </c>
      <c r="C10" s="59" t="s">
        <v>13</v>
      </c>
      <c r="D10" s="59" t="s">
        <v>14</v>
      </c>
      <c r="E10" s="59" t="s">
        <v>15</v>
      </c>
      <c r="F10" s="60" t="s">
        <v>16</v>
      </c>
      <c r="G10" s="61"/>
      <c r="H10" s="61"/>
      <c r="I10" s="61"/>
      <c r="J10" s="61"/>
      <c r="K10" s="61"/>
      <c r="L10" s="61"/>
      <c r="M10" s="61"/>
      <c r="N10" s="61"/>
      <c r="O10" s="61"/>
      <c r="P10" s="61"/>
      <c r="Q10" s="61"/>
      <c r="R10" s="61"/>
      <c r="S10" s="61"/>
      <c r="T10" s="61"/>
      <c r="U10" s="61"/>
      <c r="V10" s="61"/>
    </row>
    <row r="11" spans="1:22" customFormat="1" ht="21" customHeight="1">
      <c r="A11" s="63" t="s">
        <v>17</v>
      </c>
      <c r="B11" s="137"/>
      <c r="C11" s="137"/>
      <c r="D11" s="137"/>
      <c r="E11" s="137"/>
      <c r="F11" s="137"/>
      <c r="G11" s="61"/>
      <c r="H11" s="61"/>
      <c r="I11" s="61"/>
      <c r="J11" s="61"/>
      <c r="K11" s="61"/>
      <c r="L11" s="61"/>
      <c r="M11" s="61"/>
      <c r="N11" s="61"/>
      <c r="O11" s="61"/>
      <c r="P11" s="61"/>
      <c r="Q11" s="61"/>
      <c r="R11" s="61"/>
      <c r="S11" s="61"/>
      <c r="T11" s="61"/>
      <c r="U11" s="61"/>
      <c r="V11" s="61"/>
    </row>
    <row r="12" spans="1:22" customFormat="1" ht="21" customHeight="1">
      <c r="A12" s="64" t="s">
        <v>18</v>
      </c>
      <c r="B12" s="138"/>
      <c r="C12" s="138"/>
      <c r="D12" s="138"/>
      <c r="E12" s="138"/>
      <c r="F12" s="138"/>
      <c r="G12" s="65"/>
      <c r="H12" s="65"/>
      <c r="I12" s="65"/>
      <c r="J12" s="65"/>
      <c r="K12" s="66"/>
      <c r="L12" s="65"/>
      <c r="M12" s="65"/>
      <c r="N12" s="65"/>
      <c r="O12" s="65"/>
      <c r="P12" s="66"/>
      <c r="Q12" s="65"/>
      <c r="R12" s="65"/>
      <c r="S12" s="65"/>
      <c r="T12" s="65"/>
      <c r="U12" s="66"/>
      <c r="V12" s="65"/>
    </row>
    <row r="13" spans="1:22" customFormat="1" ht="21" customHeight="1">
      <c r="A13" s="64" t="s">
        <v>18</v>
      </c>
      <c r="B13" s="138"/>
      <c r="C13" s="138"/>
      <c r="D13" s="138"/>
      <c r="E13" s="138"/>
      <c r="F13" s="138"/>
      <c r="G13" s="67"/>
      <c r="H13" s="67"/>
      <c r="I13" s="67"/>
      <c r="J13" s="67"/>
      <c r="K13" s="67"/>
      <c r="L13" s="67"/>
      <c r="M13" s="67"/>
      <c r="N13" s="67"/>
      <c r="O13" s="67"/>
      <c r="P13" s="67"/>
      <c r="Q13" s="67"/>
      <c r="R13" s="67"/>
      <c r="S13" s="67"/>
      <c r="T13" s="67"/>
      <c r="U13" s="67"/>
      <c r="V13" s="67"/>
    </row>
    <row r="14" spans="1:22" customFormat="1" ht="21" customHeight="1">
      <c r="A14" s="64" t="s">
        <v>18</v>
      </c>
      <c r="B14" s="138"/>
      <c r="C14" s="138"/>
      <c r="D14" s="138"/>
      <c r="E14" s="138"/>
      <c r="F14" s="138"/>
      <c r="G14" s="67"/>
      <c r="H14" s="67"/>
      <c r="I14" s="67"/>
      <c r="J14" s="67"/>
      <c r="K14" s="67"/>
      <c r="L14" s="67"/>
      <c r="M14" s="67"/>
      <c r="N14" s="67"/>
      <c r="O14" s="67"/>
      <c r="P14" s="67"/>
      <c r="Q14" s="67"/>
      <c r="R14" s="67"/>
      <c r="S14" s="67"/>
      <c r="T14" s="67"/>
      <c r="U14" s="67"/>
      <c r="V14" s="67"/>
    </row>
    <row r="15" spans="1:22" customFormat="1" ht="21" customHeight="1">
      <c r="A15" s="64" t="s">
        <v>18</v>
      </c>
      <c r="B15" s="138"/>
      <c r="C15" s="138"/>
      <c r="D15" s="138"/>
      <c r="E15" s="138"/>
      <c r="F15" s="138"/>
      <c r="G15" s="68"/>
      <c r="H15" s="68"/>
      <c r="I15" s="68"/>
      <c r="J15" s="68"/>
      <c r="K15" s="68"/>
      <c r="L15" s="68"/>
      <c r="M15" s="68"/>
      <c r="N15" s="68"/>
      <c r="O15" s="68"/>
      <c r="P15" s="68"/>
      <c r="Q15" s="68"/>
      <c r="R15" s="68"/>
      <c r="S15" s="68"/>
      <c r="T15" s="68"/>
      <c r="U15" s="68"/>
      <c r="V15" s="68"/>
    </row>
    <row r="16" spans="1:22" customFormat="1" ht="21" customHeight="1">
      <c r="A16" s="64" t="s">
        <v>18</v>
      </c>
      <c r="B16" s="138"/>
      <c r="C16" s="138"/>
      <c r="D16" s="138"/>
      <c r="E16" s="138"/>
      <c r="F16" s="138"/>
      <c r="G16" s="61"/>
      <c r="H16" s="61"/>
      <c r="I16" s="61"/>
      <c r="J16" s="61"/>
      <c r="K16" s="61"/>
      <c r="L16" s="61"/>
      <c r="M16" s="61"/>
      <c r="N16" s="61"/>
      <c r="O16" s="61"/>
      <c r="P16" s="61"/>
      <c r="Q16" s="61"/>
      <c r="R16" s="61"/>
      <c r="S16" s="61"/>
      <c r="T16" s="61"/>
      <c r="U16" s="61"/>
      <c r="V16" s="61"/>
    </row>
    <row r="17" spans="1:22" customFormat="1" ht="21" customHeight="1">
      <c r="A17" s="64" t="s">
        <v>18</v>
      </c>
      <c r="B17" s="138"/>
      <c r="C17" s="138"/>
      <c r="D17" s="138"/>
      <c r="E17" s="138"/>
      <c r="F17" s="138"/>
      <c r="G17" s="61"/>
      <c r="H17" s="61"/>
      <c r="I17" s="61"/>
      <c r="J17" s="61"/>
      <c r="K17" s="61"/>
      <c r="L17" s="61"/>
      <c r="M17" s="61"/>
      <c r="N17" s="61"/>
      <c r="O17" s="61"/>
      <c r="P17" s="61"/>
      <c r="Q17" s="61"/>
      <c r="R17" s="61"/>
      <c r="S17" s="61"/>
      <c r="T17" s="61"/>
      <c r="U17" s="61"/>
      <c r="V17" s="61"/>
    </row>
    <row r="18" spans="1:22" customFormat="1" ht="21" customHeight="1">
      <c r="A18" s="64" t="s">
        <v>18</v>
      </c>
      <c r="B18" s="138"/>
      <c r="C18" s="138"/>
      <c r="D18" s="138"/>
      <c r="E18" s="138"/>
      <c r="F18" s="138"/>
      <c r="G18" s="65"/>
      <c r="H18" s="65"/>
      <c r="I18" s="65"/>
      <c r="J18" s="65"/>
      <c r="K18" s="66"/>
      <c r="L18" s="65"/>
      <c r="M18" s="65"/>
      <c r="N18" s="65"/>
      <c r="O18" s="65"/>
      <c r="P18" s="66"/>
      <c r="Q18" s="65"/>
      <c r="R18" s="65"/>
      <c r="S18" s="65"/>
      <c r="T18" s="65"/>
      <c r="U18" s="66"/>
      <c r="V18" s="65"/>
    </row>
    <row r="19" spans="1:22" customFormat="1" ht="21" customHeight="1">
      <c r="A19" s="64" t="s">
        <v>18</v>
      </c>
      <c r="B19" s="138"/>
      <c r="C19" s="138"/>
      <c r="D19" s="138"/>
      <c r="E19" s="138"/>
      <c r="F19" s="138"/>
      <c r="G19" s="67"/>
      <c r="H19" s="67"/>
      <c r="I19" s="67"/>
      <c r="J19" s="67"/>
      <c r="K19" s="67"/>
      <c r="L19" s="67"/>
      <c r="M19" s="67"/>
      <c r="N19" s="67"/>
      <c r="O19" s="67"/>
      <c r="P19" s="67"/>
      <c r="Q19" s="67"/>
      <c r="R19" s="67"/>
      <c r="S19" s="67"/>
      <c r="T19" s="67"/>
      <c r="U19" s="67"/>
      <c r="V19" s="67"/>
    </row>
    <row r="20" spans="1:22" customFormat="1" ht="21" customHeight="1">
      <c r="A20" s="64" t="s">
        <v>18</v>
      </c>
      <c r="B20" s="138"/>
      <c r="C20" s="138"/>
      <c r="D20" s="138"/>
      <c r="E20" s="138"/>
      <c r="F20" s="138"/>
      <c r="G20" s="67"/>
      <c r="H20" s="67"/>
      <c r="I20" s="67"/>
      <c r="J20" s="67"/>
      <c r="K20" s="67"/>
      <c r="L20" s="67"/>
      <c r="M20" s="67"/>
      <c r="N20" s="67"/>
      <c r="O20" s="67"/>
      <c r="P20" s="67"/>
      <c r="Q20" s="67"/>
      <c r="R20" s="67"/>
      <c r="S20" s="67"/>
      <c r="T20" s="67"/>
      <c r="U20" s="67"/>
      <c r="V20" s="67"/>
    </row>
    <row r="21" spans="1:22" customFormat="1" ht="21" customHeight="1">
      <c r="A21" s="64" t="s">
        <v>18</v>
      </c>
      <c r="B21" s="138"/>
      <c r="C21" s="138"/>
      <c r="D21" s="138"/>
      <c r="E21" s="138"/>
      <c r="F21" s="138"/>
      <c r="G21" s="68"/>
      <c r="H21" s="68"/>
      <c r="I21" s="68"/>
      <c r="J21" s="68"/>
      <c r="K21" s="68"/>
      <c r="L21" s="68"/>
      <c r="M21" s="68"/>
      <c r="N21" s="68"/>
      <c r="O21" s="68"/>
      <c r="P21" s="68"/>
      <c r="Q21" s="68"/>
      <c r="R21" s="68"/>
      <c r="S21" s="68"/>
      <c r="T21" s="68"/>
      <c r="U21" s="68"/>
      <c r="V21" s="68"/>
    </row>
    <row r="22" spans="1:22" customFormat="1" ht="21" customHeight="1">
      <c r="A22" s="64" t="s">
        <v>18</v>
      </c>
      <c r="B22" s="138"/>
      <c r="C22" s="138"/>
      <c r="D22" s="138"/>
      <c r="E22" s="138"/>
      <c r="F22" s="138"/>
      <c r="G22" s="61"/>
      <c r="H22" s="61"/>
      <c r="I22" s="61"/>
      <c r="J22" s="61"/>
      <c r="K22" s="61"/>
      <c r="L22" s="61"/>
      <c r="M22" s="61"/>
      <c r="N22" s="61"/>
      <c r="O22" s="61"/>
      <c r="P22" s="61"/>
      <c r="Q22" s="61"/>
      <c r="R22" s="61"/>
      <c r="S22" s="61"/>
      <c r="T22" s="61"/>
      <c r="U22" s="61"/>
      <c r="V22" s="61"/>
    </row>
    <row r="23" spans="1:22" customFormat="1" ht="21" customHeight="1">
      <c r="A23" s="64" t="s">
        <v>18</v>
      </c>
      <c r="B23" s="138"/>
      <c r="C23" s="138"/>
      <c r="D23" s="138"/>
      <c r="E23" s="138"/>
      <c r="F23" s="138"/>
      <c r="G23" s="61"/>
      <c r="H23" s="61"/>
      <c r="I23" s="61"/>
      <c r="J23" s="61"/>
      <c r="K23" s="61"/>
      <c r="L23" s="61"/>
      <c r="M23" s="61"/>
      <c r="N23" s="61"/>
      <c r="O23" s="61"/>
      <c r="P23" s="61"/>
      <c r="Q23" s="61"/>
      <c r="R23" s="61"/>
      <c r="S23" s="61"/>
      <c r="T23" s="61"/>
      <c r="U23" s="61"/>
      <c r="V23" s="61"/>
    </row>
    <row r="24" spans="1:22" customFormat="1" ht="21" customHeight="1">
      <c r="A24" s="64" t="s">
        <v>18</v>
      </c>
      <c r="B24" s="138"/>
      <c r="C24" s="138"/>
      <c r="D24" s="138"/>
      <c r="E24" s="138"/>
      <c r="F24" s="138"/>
      <c r="G24" s="65"/>
      <c r="H24" s="65"/>
      <c r="I24" s="65"/>
      <c r="J24" s="65"/>
      <c r="K24" s="66"/>
      <c r="L24" s="65"/>
      <c r="M24" s="65"/>
      <c r="N24" s="65"/>
      <c r="O24" s="65"/>
      <c r="P24" s="66"/>
      <c r="Q24" s="65"/>
      <c r="R24" s="65"/>
      <c r="S24" s="65"/>
      <c r="T24" s="65"/>
      <c r="U24" s="66"/>
      <c r="V24" s="65"/>
    </row>
    <row r="25" spans="1:22" customFormat="1" ht="21" customHeight="1">
      <c r="A25" s="64" t="s">
        <v>18</v>
      </c>
      <c r="B25" s="138"/>
      <c r="C25" s="138"/>
      <c r="D25" s="138"/>
      <c r="E25" s="138"/>
      <c r="F25" s="138"/>
      <c r="G25" s="67"/>
      <c r="H25" s="67"/>
      <c r="I25" s="67"/>
      <c r="J25" s="67"/>
      <c r="K25" s="67"/>
      <c r="L25" s="67"/>
      <c r="M25" s="67"/>
      <c r="N25" s="67"/>
      <c r="O25" s="67"/>
      <c r="P25" s="67"/>
      <c r="Q25" s="67"/>
      <c r="R25" s="67"/>
      <c r="S25" s="67"/>
      <c r="T25" s="67"/>
      <c r="U25" s="67"/>
      <c r="V25" s="67"/>
    </row>
  </sheetData>
  <pageMargins left="0.7" right="0.7" top="0.75" bottom="0.75" header="0.3" footer="0.3"/>
  <pageSetup scale="88"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EDAC14F6-FD46-40C7-A74D-B1C4131ED285}">
          <x14:formula1>
            <xm:f>Reference!$A$3:$A$14</xm:f>
          </x14:formula1>
          <xm:sqref>C11:C25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sheetPr>
  <dimension ref="A1:G52"/>
  <sheetViews>
    <sheetView showGridLines="0" zoomScale="110" zoomScaleNormal="110" workbookViewId="0"/>
  </sheetViews>
  <sheetFormatPr defaultColWidth="9.140625" defaultRowHeight="14.1"/>
  <cols>
    <col min="1" max="1" width="19.5703125" style="9" customWidth="1"/>
    <col min="2" max="2" width="84.5703125" style="9" customWidth="1"/>
    <col min="3" max="3" width="35.42578125" style="5" customWidth="1"/>
    <col min="4" max="4" width="34.140625" style="5" customWidth="1"/>
    <col min="5" max="5" width="22.42578125" style="5" bestFit="1" customWidth="1"/>
    <col min="6" max="6" width="3.42578125" style="5" customWidth="1"/>
    <col min="7" max="7" width="25" style="5" customWidth="1"/>
    <col min="8" max="16384" width="9.140625" style="5"/>
  </cols>
  <sheetData>
    <row r="1" spans="1:7" ht="23.25" customHeight="1">
      <c r="A1" s="69" t="s">
        <v>19</v>
      </c>
    </row>
    <row r="2" spans="1:7" ht="15" customHeight="1">
      <c r="A2" s="193" t="s">
        <v>20</v>
      </c>
      <c r="B2" s="186"/>
    </row>
    <row r="3" spans="1:7" ht="15" customHeight="1">
      <c r="A3" s="70" t="s">
        <v>21</v>
      </c>
      <c r="B3" s="71" t="str">
        <f>'Applicant Summary'!B3</f>
        <v>[INSERT HERE]</v>
      </c>
    </row>
    <row r="4" spans="1:7" ht="15" customHeight="1">
      <c r="A4" s="70" t="s">
        <v>22</v>
      </c>
      <c r="B4" s="71" t="str">
        <f>'Applicant Summary'!B4</f>
        <v>[INSERT HERE]</v>
      </c>
    </row>
    <row r="5" spans="1:7" ht="18" customHeight="1">
      <c r="A5" s="70" t="s">
        <v>5</v>
      </c>
      <c r="B5" s="71" t="str">
        <f>'Applicant Summary'!B5</f>
        <v>[INSERT HERE]</v>
      </c>
      <c r="C5" s="72"/>
      <c r="D5" s="72"/>
      <c r="E5" s="72"/>
    </row>
    <row r="6" spans="1:7" ht="18" customHeight="1">
      <c r="A6" s="73" t="s">
        <v>23</v>
      </c>
      <c r="B6" s="74"/>
      <c r="C6" s="75"/>
      <c r="D6" s="75"/>
      <c r="E6" s="75"/>
      <c r="F6" s="76"/>
      <c r="G6" s="76"/>
    </row>
    <row r="7" spans="1:7" s="10" customFormat="1" ht="92.25" customHeight="1">
      <c r="A7" s="77" t="s">
        <v>24</v>
      </c>
      <c r="B7" s="139"/>
      <c r="C7" s="78"/>
      <c r="D7" s="78"/>
      <c r="E7" s="78"/>
      <c r="F7" s="79"/>
      <c r="G7" s="79"/>
    </row>
    <row r="8" spans="1:7" ht="15.4">
      <c r="A8" s="80" t="s">
        <v>25</v>
      </c>
      <c r="B8" s="198">
        <f>LEN(B7)</f>
        <v>0</v>
      </c>
      <c r="C8" s="81"/>
    </row>
    <row r="9" spans="1:7" s="51" customFormat="1" ht="46.5" customHeight="1">
      <c r="A9" s="82" t="s">
        <v>26</v>
      </c>
      <c r="B9" s="82"/>
      <c r="C9" s="82"/>
      <c r="D9" s="82"/>
      <c r="E9" s="82"/>
    </row>
    <row r="10" spans="1:7" s="51" customFormat="1" ht="17.25" customHeight="1">
      <c r="A10" s="136" t="s">
        <v>27</v>
      </c>
      <c r="B10" s="136" t="s">
        <v>28</v>
      </c>
      <c r="C10" s="136" t="s">
        <v>29</v>
      </c>
      <c r="D10" s="136" t="s">
        <v>30</v>
      </c>
      <c r="E10" s="136" t="s">
        <v>31</v>
      </c>
      <c r="G10" s="83"/>
    </row>
    <row r="11" spans="1:7" s="51" customFormat="1">
      <c r="A11" s="84" t="s">
        <v>32</v>
      </c>
      <c r="B11" s="85"/>
      <c r="C11" s="85"/>
      <c r="D11" s="86"/>
      <c r="E11" s="86"/>
      <c r="G11" s="87"/>
    </row>
    <row r="12" spans="1:7" s="51" customFormat="1">
      <c r="A12" s="84" t="s">
        <v>33</v>
      </c>
      <c r="B12" s="86"/>
      <c r="C12" s="86"/>
      <c r="D12" s="86"/>
      <c r="E12" s="86"/>
      <c r="G12" s="87"/>
    </row>
    <row r="13" spans="1:7" s="51" customFormat="1">
      <c r="A13" s="84" t="s">
        <v>34</v>
      </c>
      <c r="B13" s="86"/>
      <c r="C13" s="86"/>
      <c r="D13" s="86"/>
      <c r="E13" s="86"/>
    </row>
    <row r="14" spans="1:7" s="51" customFormat="1">
      <c r="A14" s="88" t="s">
        <v>35</v>
      </c>
      <c r="B14" s="89"/>
      <c r="C14" s="89"/>
      <c r="D14" s="89"/>
      <c r="E14" s="89"/>
    </row>
    <row r="15" spans="1:7" s="51" customFormat="1">
      <c r="A15" s="88" t="s">
        <v>36</v>
      </c>
      <c r="B15" s="89"/>
      <c r="C15" s="89"/>
      <c r="D15" s="89"/>
      <c r="E15" s="89"/>
    </row>
    <row r="16" spans="1:7" s="51" customFormat="1">
      <c r="A16" s="84" t="s">
        <v>37</v>
      </c>
      <c r="B16" s="86"/>
      <c r="C16" s="86"/>
      <c r="D16" s="86"/>
      <c r="E16" s="86"/>
    </row>
    <row r="17" spans="1:7" s="51" customFormat="1" ht="17.25" customHeight="1">
      <c r="A17" s="176" t="s">
        <v>38</v>
      </c>
      <c r="B17" s="140"/>
      <c r="C17" s="140"/>
      <c r="D17" s="140"/>
      <c r="E17" s="140"/>
    </row>
    <row r="18" spans="1:7" s="51" customFormat="1" ht="16.7">
      <c r="A18" s="136" t="s">
        <v>27</v>
      </c>
      <c r="B18" s="136" t="s">
        <v>28</v>
      </c>
      <c r="C18" s="136" t="s">
        <v>29</v>
      </c>
      <c r="D18" s="136" t="s">
        <v>30</v>
      </c>
      <c r="E18" s="136" t="s">
        <v>31</v>
      </c>
    </row>
    <row r="19" spans="1:7" s="51" customFormat="1">
      <c r="A19" s="84" t="s">
        <v>32</v>
      </c>
      <c r="B19" s="86"/>
      <c r="C19" s="86"/>
      <c r="D19" s="86"/>
      <c r="E19" s="86"/>
    </row>
    <row r="20" spans="1:7" s="51" customFormat="1">
      <c r="A20" s="84" t="s">
        <v>33</v>
      </c>
      <c r="B20" s="86"/>
      <c r="C20" s="86"/>
      <c r="D20" s="86"/>
      <c r="E20" s="86"/>
      <c r="G20" s="90"/>
    </row>
    <row r="21" spans="1:7" s="51" customFormat="1">
      <c r="A21" s="84" t="s">
        <v>34</v>
      </c>
      <c r="B21" s="86"/>
      <c r="C21" s="86"/>
      <c r="D21" s="86"/>
      <c r="E21" s="86"/>
      <c r="G21" s="91"/>
    </row>
    <row r="22" spans="1:7" s="51" customFormat="1">
      <c r="A22" s="92" t="s">
        <v>35</v>
      </c>
      <c r="B22" s="89"/>
      <c r="C22" s="89"/>
      <c r="D22" s="89"/>
      <c r="E22" s="89"/>
      <c r="G22" s="91"/>
    </row>
    <row r="23" spans="1:7" s="51" customFormat="1">
      <c r="A23" s="92" t="s">
        <v>36</v>
      </c>
      <c r="B23" s="89"/>
      <c r="C23" s="89"/>
      <c r="D23" s="89"/>
      <c r="E23" s="89"/>
      <c r="G23" s="91"/>
    </row>
    <row r="24" spans="1:7" s="51" customFormat="1">
      <c r="A24" s="84" t="s">
        <v>37</v>
      </c>
      <c r="B24" s="86"/>
      <c r="C24" s="86"/>
      <c r="D24" s="86"/>
      <c r="E24" s="86"/>
      <c r="G24" s="93"/>
    </row>
    <row r="25" spans="1:7" s="51" customFormat="1" ht="17.25" customHeight="1">
      <c r="A25" s="176" t="s">
        <v>39</v>
      </c>
      <c r="B25" s="140"/>
      <c r="C25" s="140"/>
      <c r="D25" s="140"/>
      <c r="E25" s="140"/>
    </row>
    <row r="26" spans="1:7" s="51" customFormat="1" ht="16.7">
      <c r="A26" s="136" t="s">
        <v>27</v>
      </c>
      <c r="B26" s="136" t="s">
        <v>28</v>
      </c>
      <c r="C26" s="136" t="s">
        <v>29</v>
      </c>
      <c r="D26" s="136" t="s">
        <v>30</v>
      </c>
      <c r="E26" s="136" t="s">
        <v>31</v>
      </c>
    </row>
    <row r="27" spans="1:7" s="51" customFormat="1">
      <c r="A27" s="84" t="s">
        <v>32</v>
      </c>
      <c r="B27" s="86"/>
      <c r="C27" s="86"/>
      <c r="D27" s="86"/>
      <c r="E27" s="86"/>
    </row>
    <row r="28" spans="1:7" s="51" customFormat="1">
      <c r="A28" s="84" t="s">
        <v>33</v>
      </c>
      <c r="B28" s="86"/>
      <c r="C28" s="86"/>
      <c r="D28" s="86"/>
      <c r="E28" s="86"/>
    </row>
    <row r="29" spans="1:7" s="51" customFormat="1">
      <c r="A29" s="84" t="s">
        <v>34</v>
      </c>
      <c r="B29" s="86"/>
      <c r="C29" s="86"/>
      <c r="D29" s="86"/>
      <c r="E29" s="86"/>
    </row>
    <row r="30" spans="1:7" s="51" customFormat="1">
      <c r="A30" s="92" t="s">
        <v>35</v>
      </c>
      <c r="B30" s="89"/>
      <c r="C30" s="89"/>
      <c r="D30" s="89"/>
      <c r="E30" s="89"/>
    </row>
    <row r="31" spans="1:7" s="51" customFormat="1">
      <c r="A31" s="92" t="s">
        <v>36</v>
      </c>
      <c r="B31" s="89"/>
      <c r="C31" s="89"/>
      <c r="D31" s="89"/>
      <c r="E31" s="89"/>
    </row>
    <row r="32" spans="1:7" s="51" customFormat="1">
      <c r="A32" s="84" t="s">
        <v>37</v>
      </c>
      <c r="B32" s="86"/>
      <c r="C32" s="86"/>
      <c r="D32" s="86"/>
      <c r="E32" s="86"/>
    </row>
    <row r="33" spans="1:5" s="51" customFormat="1" ht="17.25" customHeight="1">
      <c r="A33" s="176" t="s">
        <v>40</v>
      </c>
      <c r="B33" s="140"/>
      <c r="C33" s="140"/>
      <c r="D33" s="140"/>
      <c r="E33" s="140"/>
    </row>
    <row r="34" spans="1:5" s="51" customFormat="1" ht="16.7">
      <c r="A34" s="136" t="s">
        <v>27</v>
      </c>
      <c r="B34" s="136" t="s">
        <v>28</v>
      </c>
      <c r="C34" s="136" t="s">
        <v>29</v>
      </c>
      <c r="D34" s="136" t="s">
        <v>30</v>
      </c>
      <c r="E34" s="136" t="s">
        <v>31</v>
      </c>
    </row>
    <row r="35" spans="1:5" s="51" customFormat="1">
      <c r="A35" s="84" t="s">
        <v>32</v>
      </c>
      <c r="B35" s="86"/>
      <c r="C35" s="86"/>
      <c r="D35" s="86"/>
      <c r="E35" s="86"/>
    </row>
    <row r="36" spans="1:5" s="51" customFormat="1">
      <c r="A36" s="84" t="s">
        <v>33</v>
      </c>
      <c r="B36" s="86"/>
      <c r="C36" s="86"/>
      <c r="D36" s="86"/>
      <c r="E36" s="86"/>
    </row>
    <row r="37" spans="1:5" s="51" customFormat="1">
      <c r="A37" s="84" t="s">
        <v>34</v>
      </c>
      <c r="B37" s="86"/>
      <c r="C37" s="86"/>
      <c r="D37" s="86"/>
      <c r="E37" s="86"/>
    </row>
    <row r="38" spans="1:5" s="51" customFormat="1">
      <c r="A38" s="92" t="s">
        <v>35</v>
      </c>
      <c r="B38" s="89"/>
      <c r="C38" s="89"/>
      <c r="D38" s="89"/>
      <c r="E38" s="89"/>
    </row>
    <row r="39" spans="1:5" s="51" customFormat="1">
      <c r="A39" s="92" t="s">
        <v>36</v>
      </c>
      <c r="B39" s="89"/>
      <c r="C39" s="89"/>
      <c r="D39" s="89"/>
      <c r="E39" s="89"/>
    </row>
    <row r="40" spans="1:5" s="51" customFormat="1">
      <c r="A40" s="84" t="s">
        <v>37</v>
      </c>
      <c r="B40" s="86"/>
      <c r="C40" s="86"/>
      <c r="D40" s="86"/>
      <c r="E40" s="86"/>
    </row>
    <row r="41" spans="1:5" s="51" customFormat="1" ht="17.25" customHeight="1">
      <c r="A41" s="176" t="s">
        <v>41</v>
      </c>
      <c r="B41" s="140"/>
      <c r="C41" s="140"/>
      <c r="D41" s="140"/>
      <c r="E41" s="140"/>
    </row>
    <row r="42" spans="1:5" s="51" customFormat="1" ht="16.7">
      <c r="A42" s="136" t="s">
        <v>27</v>
      </c>
      <c r="B42" s="136" t="s">
        <v>28</v>
      </c>
      <c r="C42" s="136" t="s">
        <v>29</v>
      </c>
      <c r="D42" s="136" t="s">
        <v>30</v>
      </c>
      <c r="E42" s="136" t="s">
        <v>31</v>
      </c>
    </row>
    <row r="43" spans="1:5" s="51" customFormat="1">
      <c r="A43" s="84" t="s">
        <v>32</v>
      </c>
      <c r="B43" s="86"/>
      <c r="C43" s="86"/>
      <c r="D43" s="86"/>
      <c r="E43" s="86"/>
    </row>
    <row r="44" spans="1:5" s="51" customFormat="1">
      <c r="A44" s="84" t="s">
        <v>33</v>
      </c>
      <c r="B44" s="86"/>
      <c r="C44" s="86"/>
      <c r="D44" s="86"/>
      <c r="E44" s="86"/>
    </row>
    <row r="45" spans="1:5" s="51" customFormat="1">
      <c r="A45" s="84" t="s">
        <v>34</v>
      </c>
      <c r="B45" s="86"/>
      <c r="C45" s="86"/>
      <c r="D45" s="86"/>
      <c r="E45" s="86"/>
    </row>
    <row r="46" spans="1:5" s="51" customFormat="1">
      <c r="A46" s="84" t="s">
        <v>35</v>
      </c>
      <c r="B46" s="86"/>
      <c r="C46" s="86"/>
      <c r="D46" s="86"/>
      <c r="E46" s="86"/>
    </row>
    <row r="47" spans="1:5" s="51" customFormat="1">
      <c r="A47" s="92" t="s">
        <v>36</v>
      </c>
      <c r="B47" s="89"/>
      <c r="C47" s="89"/>
      <c r="D47" s="89"/>
      <c r="E47" s="89"/>
    </row>
    <row r="48" spans="1:5" s="51" customFormat="1">
      <c r="A48" s="94" t="s">
        <v>37</v>
      </c>
      <c r="B48" s="95"/>
      <c r="C48" s="95"/>
      <c r="D48" s="95"/>
      <c r="E48" s="95"/>
    </row>
    <row r="49" spans="1:5" s="51" customFormat="1">
      <c r="A49" s="83"/>
      <c r="B49" s="83"/>
      <c r="C49" s="83"/>
      <c r="D49" s="83"/>
      <c r="E49" s="83"/>
    </row>
    <row r="50" spans="1:5" s="51" customFormat="1">
      <c r="A50" s="83"/>
      <c r="B50" s="83"/>
      <c r="C50" s="83"/>
      <c r="D50" s="83"/>
      <c r="E50" s="83"/>
    </row>
    <row r="51" spans="1:5" s="51" customFormat="1">
      <c r="A51" s="83"/>
      <c r="B51" s="83"/>
      <c r="C51" s="83"/>
      <c r="D51" s="83"/>
      <c r="E51" s="83"/>
    </row>
    <row r="52" spans="1:5" s="51" customFormat="1">
      <c r="A52" s="83"/>
      <c r="B52" s="83"/>
      <c r="C52" s="83"/>
      <c r="D52" s="83"/>
      <c r="E52" s="83"/>
    </row>
  </sheetData>
  <dataValidations count="1">
    <dataValidation type="textLength" operator="lessThanOrEqual" allowBlank="1" showInputMessage="1" showErrorMessage="1" errorTitle="ERROR" error="Description exceeds character limit." promptTitle="Character Limit" prompt="500 characters (spaces included)." sqref="B7:E7" xr:uid="{3D726BAB-513E-4A9D-9F97-1F0A99E62B51}">
      <formula1>500</formula1>
    </dataValidation>
  </dataValidations>
  <pageMargins left="0.7" right="0.7" top="0.75" bottom="0.75" header="0.3" footer="0.3"/>
  <pageSetup scale="87" orientation="landscape" r:id="rId1"/>
  <tableParts count="5">
    <tablePart r:id="rId2"/>
    <tablePart r:id="rId3"/>
    <tablePart r:id="rId4"/>
    <tablePart r:id="rId5"/>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pageSetUpPr fitToPage="1"/>
  </sheetPr>
  <dimension ref="A1:Y26"/>
  <sheetViews>
    <sheetView showGridLines="0" zoomScaleNormal="100" workbookViewId="0"/>
  </sheetViews>
  <sheetFormatPr defaultColWidth="2.7109375" defaultRowHeight="15"/>
  <cols>
    <col min="1" max="1" width="28.85546875" style="125" customWidth="1"/>
    <col min="2" max="2" width="23" style="125" customWidth="1"/>
    <col min="3" max="4" width="14.5703125" style="135" customWidth="1"/>
    <col min="5" max="5" width="16.85546875" style="125" customWidth="1"/>
    <col min="6" max="8" width="12.5703125" style="125" customWidth="1"/>
    <col min="9" max="9" width="12.5703125" style="124" customWidth="1"/>
    <col min="10" max="10" width="12.7109375" style="124" customWidth="1"/>
    <col min="11" max="11" width="22" style="124" customWidth="1"/>
    <col min="12" max="12" width="25.7109375" style="125" customWidth="1"/>
    <col min="13" max="13" width="57.85546875" style="42" customWidth="1"/>
    <col min="14" max="28" width="12.7109375" style="5" customWidth="1"/>
    <col min="29" max="16384" width="2.7109375" style="5"/>
  </cols>
  <sheetData>
    <row r="1" spans="1:25" s="10" customFormat="1" ht="23.1">
      <c r="A1" s="182" t="s">
        <v>42</v>
      </c>
      <c r="B1" s="113"/>
      <c r="C1" s="113"/>
      <c r="D1" s="97"/>
      <c r="E1" s="114"/>
      <c r="F1" s="113"/>
      <c r="G1" s="113"/>
      <c r="H1" s="113"/>
      <c r="I1" s="113"/>
      <c r="J1" s="113"/>
      <c r="K1" s="113"/>
      <c r="L1" s="113"/>
      <c r="M1" s="41"/>
    </row>
    <row r="2" spans="1:25" s="10" customFormat="1" ht="15.4">
      <c r="A2" s="193" t="s">
        <v>20</v>
      </c>
      <c r="B2" s="113"/>
      <c r="C2" s="113"/>
      <c r="D2" s="97"/>
      <c r="E2" s="97"/>
      <c r="F2" s="11"/>
      <c r="G2" s="11"/>
      <c r="H2" s="11"/>
      <c r="I2" s="11"/>
      <c r="J2" s="11"/>
      <c r="K2" s="11"/>
      <c r="L2" s="113"/>
      <c r="M2" s="41"/>
    </row>
    <row r="3" spans="1:25" s="10" customFormat="1" ht="15.95">
      <c r="A3" s="115" t="s">
        <v>21</v>
      </c>
      <c r="B3" s="96" t="str">
        <f>'Applicant Summary'!B3</f>
        <v>[INSERT HERE]</v>
      </c>
      <c r="C3" s="116"/>
      <c r="D3" s="97"/>
      <c r="E3" s="97"/>
      <c r="F3" s="11"/>
      <c r="G3" s="11"/>
      <c r="H3" s="11"/>
      <c r="I3" s="11"/>
      <c r="J3" s="11"/>
      <c r="K3" s="11"/>
      <c r="L3" s="113"/>
      <c r="M3" s="41"/>
    </row>
    <row r="4" spans="1:25" s="10" customFormat="1" ht="15.95">
      <c r="A4" s="115" t="s">
        <v>22</v>
      </c>
      <c r="B4" s="96" t="str">
        <f>'Applicant Summary'!B4</f>
        <v>[INSERT HERE]</v>
      </c>
      <c r="C4" s="116"/>
      <c r="D4" s="97"/>
      <c r="E4" s="97"/>
      <c r="F4" s="11"/>
      <c r="G4" s="11"/>
      <c r="H4" s="11"/>
      <c r="I4" s="11"/>
      <c r="J4" s="11"/>
      <c r="K4" s="11"/>
      <c r="L4" s="113"/>
      <c r="M4" s="41"/>
    </row>
    <row r="5" spans="1:25" s="10" customFormat="1" ht="15.95">
      <c r="A5" s="117" t="s">
        <v>5</v>
      </c>
      <c r="B5" s="96" t="str">
        <f>'Applicant Summary'!B5</f>
        <v>[INSERT HERE]</v>
      </c>
      <c r="C5" s="116"/>
      <c r="D5" s="97"/>
      <c r="E5" s="11"/>
      <c r="F5" s="11"/>
      <c r="G5" s="113"/>
      <c r="H5" s="113"/>
      <c r="I5" s="118"/>
      <c r="J5" s="118"/>
      <c r="K5" s="118"/>
      <c r="L5" s="113"/>
      <c r="M5" s="41"/>
    </row>
    <row r="6" spans="1:25" s="10" customFormat="1" ht="22.5" customHeight="1">
      <c r="A6" s="104" t="s">
        <v>43</v>
      </c>
      <c r="B6" s="98"/>
      <c r="C6" s="98"/>
      <c r="D6" s="98"/>
      <c r="E6" s="119"/>
      <c r="F6" s="119"/>
      <c r="G6" s="119"/>
      <c r="H6" s="119"/>
      <c r="I6" s="98"/>
      <c r="J6" s="98"/>
      <c r="K6" s="98"/>
      <c r="L6" s="119"/>
    </row>
    <row r="7" spans="1:25" s="10" customFormat="1" ht="22.5" customHeight="1">
      <c r="A7" s="104" t="s">
        <v>44</v>
      </c>
      <c r="B7" s="98"/>
      <c r="C7" s="98"/>
      <c r="D7" s="98"/>
      <c r="E7" s="119"/>
      <c r="F7" s="119"/>
      <c r="G7" s="119"/>
      <c r="H7" s="119"/>
      <c r="I7" s="98"/>
      <c r="J7" s="98"/>
      <c r="K7" s="98"/>
      <c r="L7" s="119"/>
    </row>
    <row r="8" spans="1:25" s="10" customFormat="1" ht="22.5" customHeight="1">
      <c r="A8" s="104" t="s">
        <v>45</v>
      </c>
      <c r="B8" s="98"/>
      <c r="C8" s="98"/>
      <c r="D8" s="98"/>
      <c r="E8" s="119"/>
      <c r="F8" s="119"/>
      <c r="G8" s="119"/>
      <c r="H8" s="119"/>
      <c r="I8" s="98"/>
      <c r="J8" s="98"/>
      <c r="K8" s="98"/>
      <c r="L8" s="119"/>
    </row>
    <row r="9" spans="1:25" ht="16.5" customHeight="1">
      <c r="A9" s="120" t="s">
        <v>46</v>
      </c>
      <c r="B9" s="121" t="s">
        <v>47</v>
      </c>
      <c r="C9" s="122" t="s">
        <v>48</v>
      </c>
      <c r="D9" s="36"/>
      <c r="E9" s="102"/>
      <c r="F9" s="13"/>
      <c r="G9" s="14"/>
      <c r="H9" s="123"/>
    </row>
    <row r="10" spans="1:25" ht="16.5" customHeight="1">
      <c r="A10" s="126" t="s">
        <v>49</v>
      </c>
      <c r="B10" s="191" t="s">
        <v>50</v>
      </c>
      <c r="C10" s="192">
        <v>0.12</v>
      </c>
      <c r="D10" s="36"/>
      <c r="E10" s="103"/>
      <c r="F10" s="13"/>
      <c r="G10" s="14"/>
      <c r="H10" s="123"/>
    </row>
    <row r="11" spans="1:25" ht="16.5" customHeight="1">
      <c r="A11" s="127" t="s">
        <v>51</v>
      </c>
      <c r="B11" s="187" t="e">
        <f>B12/$E$26</f>
        <v>#DIV/0!</v>
      </c>
      <c r="C11" s="188" t="e">
        <f>C12/($E$26)</f>
        <v>#DIV/0!</v>
      </c>
      <c r="D11" s="36"/>
      <c r="E11" s="13"/>
      <c r="F11" s="13"/>
      <c r="G11" s="14"/>
      <c r="H11" s="123"/>
    </row>
    <row r="12" spans="1:25" s="8" customFormat="1" ht="14.25" customHeight="1">
      <c r="A12" s="127" t="s">
        <v>52</v>
      </c>
      <c r="B12" s="189">
        <f>SUMIF($B$15:$B$25,"&lt;&gt;Indirect Costs",$E$15:$E$25)</f>
        <v>0</v>
      </c>
      <c r="C12" s="190">
        <f>SUMIF($B$15:$B$25,"Indirect Costs",$E$15:$E$25)</f>
        <v>0</v>
      </c>
      <c r="D12" s="128"/>
      <c r="E12" s="128"/>
      <c r="F12" s="37"/>
      <c r="G12" s="129"/>
      <c r="H12" s="129"/>
      <c r="I12" s="129"/>
      <c r="J12" s="129"/>
      <c r="K12" s="129"/>
      <c r="L12" s="130"/>
      <c r="M12" s="43"/>
    </row>
    <row r="13" spans="1:25" ht="16.5" customHeight="1">
      <c r="A13" s="194"/>
      <c r="C13" s="125"/>
      <c r="D13" s="125"/>
      <c r="I13" s="125"/>
      <c r="J13" s="125"/>
      <c r="K13" s="125"/>
    </row>
    <row r="14" spans="1:25" s="39" customFormat="1" ht="31.7">
      <c r="A14" s="131" t="s">
        <v>53</v>
      </c>
      <c r="B14" s="131" t="s">
        <v>54</v>
      </c>
      <c r="C14" s="132" t="s">
        <v>55</v>
      </c>
      <c r="D14" s="132" t="s">
        <v>56</v>
      </c>
      <c r="E14" s="131" t="s">
        <v>57</v>
      </c>
      <c r="F14" s="131" t="s">
        <v>58</v>
      </c>
      <c r="G14" s="131" t="s">
        <v>59</v>
      </c>
      <c r="H14" s="131" t="s">
        <v>60</v>
      </c>
      <c r="I14" s="131" t="s">
        <v>61</v>
      </c>
      <c r="J14" s="131" t="s">
        <v>62</v>
      </c>
      <c r="K14" s="131" t="s">
        <v>63</v>
      </c>
      <c r="L14" s="133"/>
      <c r="M14" s="101"/>
      <c r="N14" s="38"/>
      <c r="O14" s="38"/>
      <c r="P14" s="38"/>
      <c r="Q14" s="38"/>
      <c r="R14" s="38"/>
      <c r="S14" s="38"/>
      <c r="T14" s="38"/>
      <c r="U14" s="38"/>
      <c r="V14" s="38"/>
      <c r="W14" s="38"/>
      <c r="X14" s="38"/>
      <c r="Y14" s="38"/>
    </row>
    <row r="15" spans="1:25">
      <c r="A15" s="15"/>
      <c r="B15" s="16"/>
      <c r="C15" s="17"/>
      <c r="D15" s="18"/>
      <c r="E15" s="19">
        <f>C15*D15</f>
        <v>0</v>
      </c>
      <c r="F15" s="20"/>
      <c r="G15" s="20"/>
      <c r="H15" s="20"/>
      <c r="I15" s="20"/>
      <c r="J15" s="21"/>
      <c r="K15" s="15" t="b">
        <f>Table6[[#This Row],[Total TCC Grant Funds]]=SUM(Table6[[#This Row],[Task 1]:[Task '[X']]])</f>
        <v>1</v>
      </c>
      <c r="L15" s="134"/>
      <c r="M15" s="44"/>
      <c r="N15" s="6"/>
      <c r="O15" s="6"/>
      <c r="P15" s="6"/>
      <c r="Q15" s="6"/>
      <c r="R15" s="6"/>
      <c r="S15" s="6"/>
      <c r="T15" s="6"/>
      <c r="U15" s="6"/>
      <c r="V15" s="6"/>
      <c r="W15" s="6"/>
      <c r="X15" s="6"/>
      <c r="Y15" s="6"/>
    </row>
    <row r="16" spans="1:25">
      <c r="A16" s="15"/>
      <c r="B16" s="16"/>
      <c r="C16" s="17"/>
      <c r="D16" s="18"/>
      <c r="E16" s="19">
        <f t="shared" ref="E16:E25" si="0">C16*D16</f>
        <v>0</v>
      </c>
      <c r="F16" s="20"/>
      <c r="G16" s="20"/>
      <c r="H16" s="20"/>
      <c r="I16" s="20"/>
      <c r="J16" s="21"/>
      <c r="K16" s="15" t="b">
        <f>Table6[[#This Row],[Total TCC Grant Funds]]=SUM(Table6[[#This Row],[Task 1]:[Task '[X']]])</f>
        <v>1</v>
      </c>
      <c r="L16" s="134"/>
      <c r="M16" s="44"/>
      <c r="N16" s="6"/>
      <c r="O16" s="6"/>
      <c r="P16" s="6"/>
      <c r="Q16" s="6"/>
      <c r="R16" s="6"/>
      <c r="S16" s="6"/>
      <c r="T16" s="6"/>
      <c r="U16" s="6"/>
      <c r="V16" s="6"/>
      <c r="W16" s="6"/>
      <c r="X16" s="6"/>
      <c r="Y16" s="6"/>
    </row>
    <row r="17" spans="1:13">
      <c r="A17" s="22"/>
      <c r="B17" s="16"/>
      <c r="C17" s="17"/>
      <c r="D17" s="18"/>
      <c r="E17" s="19">
        <f t="shared" si="0"/>
        <v>0</v>
      </c>
      <c r="F17" s="20"/>
      <c r="G17" s="20"/>
      <c r="H17" s="20"/>
      <c r="I17" s="20"/>
      <c r="J17" s="21"/>
      <c r="K17" s="15" t="b">
        <f>Table6[[#This Row],[Total TCC Grant Funds]]=SUM(Table6[[#This Row],[Task 1]:[Task '[X']]])</f>
        <v>1</v>
      </c>
    </row>
    <row r="18" spans="1:13">
      <c r="A18" s="22"/>
      <c r="B18" s="16"/>
      <c r="C18" s="17"/>
      <c r="D18" s="18"/>
      <c r="E18" s="19">
        <f t="shared" si="0"/>
        <v>0</v>
      </c>
      <c r="F18" s="20"/>
      <c r="G18" s="20"/>
      <c r="H18" s="20"/>
      <c r="I18" s="20"/>
      <c r="J18" s="21"/>
      <c r="K18" s="15" t="b">
        <f>Table6[[#This Row],[Total TCC Grant Funds]]=SUM(Table6[[#This Row],[Task 1]:[Task '[X']]])</f>
        <v>1</v>
      </c>
    </row>
    <row r="19" spans="1:13">
      <c r="A19" s="22"/>
      <c r="B19" s="16"/>
      <c r="C19" s="17"/>
      <c r="D19" s="18"/>
      <c r="E19" s="19">
        <f t="shared" si="0"/>
        <v>0</v>
      </c>
      <c r="F19" s="20"/>
      <c r="G19" s="20"/>
      <c r="H19" s="20"/>
      <c r="I19" s="20"/>
      <c r="J19" s="21"/>
      <c r="K19" s="15" t="b">
        <f>Table6[[#This Row],[Total TCC Grant Funds]]=SUM(Table6[[#This Row],[Task 1]:[Task '[X']]])</f>
        <v>1</v>
      </c>
    </row>
    <row r="20" spans="1:13">
      <c r="A20" s="23"/>
      <c r="B20" s="16"/>
      <c r="C20" s="17"/>
      <c r="D20" s="18"/>
      <c r="E20" s="19">
        <f t="shared" si="0"/>
        <v>0</v>
      </c>
      <c r="F20" s="20"/>
      <c r="G20" s="20"/>
      <c r="H20" s="20"/>
      <c r="I20" s="20"/>
      <c r="J20" s="21"/>
      <c r="K20" s="15" t="b">
        <f>Table6[[#This Row],[Total TCC Grant Funds]]=SUM(Table6[[#This Row],[Task 1]:[Task '[X']]])</f>
        <v>1</v>
      </c>
    </row>
    <row r="21" spans="1:13">
      <c r="A21" s="24"/>
      <c r="B21" s="25"/>
      <c r="C21" s="26"/>
      <c r="D21" s="27"/>
      <c r="E21" s="19">
        <f t="shared" si="0"/>
        <v>0</v>
      </c>
      <c r="F21" s="24"/>
      <c r="G21" s="24"/>
      <c r="H21" s="24"/>
      <c r="I21" s="29"/>
      <c r="J21" s="29"/>
      <c r="K21" s="15" t="b">
        <f>Table6[[#This Row],[Total TCC Grant Funds]]=SUM(Table6[[#This Row],[Task 1]:[Task '[X']]])</f>
        <v>1</v>
      </c>
    </row>
    <row r="22" spans="1:13">
      <c r="A22" s="23"/>
      <c r="B22" s="25"/>
      <c r="C22" s="26"/>
      <c r="D22" s="27"/>
      <c r="E22" s="19">
        <f t="shared" si="0"/>
        <v>0</v>
      </c>
      <c r="F22" s="24"/>
      <c r="G22" s="24"/>
      <c r="H22" s="24"/>
      <c r="I22" s="29"/>
      <c r="J22" s="29"/>
      <c r="K22" s="15" t="b">
        <f>Table6[[#This Row],[Total TCC Grant Funds]]=SUM(Table6[[#This Row],[Task 1]:[Task '[X']]])</f>
        <v>1</v>
      </c>
    </row>
    <row r="23" spans="1:13">
      <c r="A23" s="30"/>
      <c r="B23" s="31"/>
      <c r="C23" s="17"/>
      <c r="D23" s="18"/>
      <c r="E23" s="19">
        <f t="shared" si="0"/>
        <v>0</v>
      </c>
      <c r="F23" s="30"/>
      <c r="G23" s="30"/>
      <c r="H23" s="30"/>
      <c r="I23" s="32"/>
      <c r="J23" s="21"/>
      <c r="K23" s="33" t="b">
        <f>Table6[[#This Row],[Total TCC Grant Funds]]=SUM(Table6[[#This Row],[Task 1]:[Task '[X']]])</f>
        <v>1</v>
      </c>
    </row>
    <row r="24" spans="1:13">
      <c r="A24" s="30"/>
      <c r="B24" s="31"/>
      <c r="C24" s="17"/>
      <c r="D24" s="18"/>
      <c r="E24" s="19">
        <f t="shared" si="0"/>
        <v>0</v>
      </c>
      <c r="F24" s="30"/>
      <c r="G24" s="30"/>
      <c r="H24" s="30"/>
      <c r="I24" s="32"/>
      <c r="J24" s="21"/>
      <c r="K24" s="33" t="b">
        <f>Table6[[#This Row],[Total TCC Grant Funds]]=SUM(Table6[[#This Row],[Task 1]:[Task '[X']]])</f>
        <v>1</v>
      </c>
      <c r="M24" s="99"/>
    </row>
    <row r="25" spans="1:13">
      <c r="A25" s="24"/>
      <c r="B25" s="25"/>
      <c r="C25" s="26"/>
      <c r="D25" s="27"/>
      <c r="E25" s="19">
        <f t="shared" si="0"/>
        <v>0</v>
      </c>
      <c r="F25" s="24"/>
      <c r="G25" s="24"/>
      <c r="H25" s="24"/>
      <c r="I25" s="29"/>
      <c r="J25" s="34"/>
      <c r="K25" s="35" t="b">
        <f>Table6[[#This Row],[Total TCC Grant Funds]]=SUM(Table6[[#This Row],[Task 1]:[Task '[X']]])</f>
        <v>1</v>
      </c>
      <c r="M25" s="100"/>
    </row>
    <row r="26" spans="1:13" ht="15.4">
      <c r="A26" s="112" t="s">
        <v>64</v>
      </c>
      <c r="B26" s="200"/>
      <c r="C26" s="200"/>
      <c r="D26" s="200"/>
      <c r="E26" s="28">
        <f>SUM(E15:E25)</f>
        <v>0</v>
      </c>
      <c r="F26" s="28">
        <f t="shared" ref="F26" si="1">SUM(F15:F25)</f>
        <v>0</v>
      </c>
      <c r="G26" s="28">
        <f t="shared" ref="G26" si="2">SUM(G15:G25)</f>
        <v>0</v>
      </c>
      <c r="H26" s="28">
        <f t="shared" ref="H26" si="3">SUM(H15:H25)</f>
        <v>0</v>
      </c>
      <c r="I26" s="28">
        <f>SUM(I15:I25)</f>
        <v>0</v>
      </c>
      <c r="J26" s="28">
        <f t="shared" ref="J26" si="4">SUM(J15:J25)</f>
        <v>0</v>
      </c>
      <c r="K26" s="35" t="b">
        <f>Table6[[#This Row],[Total TCC Grant Funds]]=SUM(Table6[[#This Row],[Task 1]:[Task '[X']]])</f>
        <v>1</v>
      </c>
    </row>
  </sheetData>
  <conditionalFormatting sqref="K15:K26">
    <cfRule type="cellIs" dxfId="22" priority="5" operator="equal">
      <formula>FALSE</formula>
    </cfRule>
    <cfRule type="cellIs" dxfId="21" priority="6" operator="equal">
      <formula>TRUE</formula>
    </cfRule>
  </conditionalFormatting>
  <conditionalFormatting sqref="E10">
    <cfRule type="cellIs" dxfId="20" priority="4" operator="greaterThan">
      <formula>0.1</formula>
    </cfRule>
  </conditionalFormatting>
  <conditionalFormatting sqref="C11">
    <cfRule type="cellIs" dxfId="19" priority="2" operator="greaterThan">
      <formula>0.12</formula>
    </cfRule>
  </conditionalFormatting>
  <conditionalFormatting sqref="B11">
    <cfRule type="cellIs" dxfId="18" priority="1" operator="lessThan">
      <formula>0.88</formula>
    </cfRule>
  </conditionalFormatting>
  <pageMargins left="0.7" right="0.7" top="0.75" bottom="0.75" header="0.3" footer="0.3"/>
  <pageSetup scale="63" fitToHeight="0"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Please choose the cost type from the provided list." promptTitle="Cost Type" prompt="Choose the appropriate cost type from the list below." xr:uid="{00000000-0002-0000-0300-000000000000}">
          <x14:formula1>
            <xm:f>Reference!$A$16:$A$22</xm:f>
          </x14:formula1>
          <xm:sqref>B16:B25 B15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E9971-1381-448D-9064-4B6D4CC3802F}">
  <sheetPr>
    <tabColor rgb="FFA6A6A6"/>
  </sheetPr>
  <dimension ref="A1:G16"/>
  <sheetViews>
    <sheetView workbookViewId="0"/>
  </sheetViews>
  <sheetFormatPr defaultRowHeight="14.65"/>
  <cols>
    <col min="1" max="1" width="26.42578125" customWidth="1"/>
    <col min="2" max="2" width="48" customWidth="1"/>
    <col min="3" max="3" width="32.140625" customWidth="1"/>
    <col min="4" max="4" width="31.5703125" customWidth="1"/>
    <col min="5" max="5" width="32.42578125" customWidth="1"/>
  </cols>
  <sheetData>
    <row r="1" spans="1:7" ht="23.1">
      <c r="A1" s="141" t="s">
        <v>19</v>
      </c>
      <c r="B1" s="142"/>
      <c r="C1" s="207"/>
      <c r="D1" s="207"/>
      <c r="E1" s="207"/>
      <c r="F1" s="208"/>
      <c r="G1" s="208"/>
    </row>
    <row r="2" spans="1:7">
      <c r="A2" s="195"/>
      <c r="B2" s="142"/>
      <c r="C2" s="207"/>
      <c r="D2" s="207"/>
      <c r="E2" s="207"/>
      <c r="F2" s="208"/>
      <c r="G2" s="208"/>
    </row>
    <row r="3" spans="1:7" ht="15" customHeight="1">
      <c r="A3" s="143" t="s">
        <v>21</v>
      </c>
      <c r="B3" s="144" t="s">
        <v>65</v>
      </c>
      <c r="C3" s="207"/>
      <c r="D3" s="207"/>
      <c r="E3" s="207"/>
      <c r="F3" s="208"/>
      <c r="G3" s="208"/>
    </row>
    <row r="4" spans="1:7" ht="15" customHeight="1">
      <c r="A4" s="143" t="s">
        <v>22</v>
      </c>
      <c r="B4" s="144" t="s">
        <v>66</v>
      </c>
      <c r="C4" s="207"/>
      <c r="D4" s="207"/>
      <c r="E4" s="207"/>
      <c r="F4" s="208"/>
      <c r="G4" s="208"/>
    </row>
    <row r="5" spans="1:7" ht="15" customHeight="1">
      <c r="A5" s="143" t="s">
        <v>5</v>
      </c>
      <c r="B5" s="144" t="s">
        <v>65</v>
      </c>
      <c r="C5" s="145"/>
      <c r="D5" s="145"/>
      <c r="E5" s="145"/>
      <c r="F5" s="208"/>
      <c r="G5" s="208"/>
    </row>
    <row r="6" spans="1:7" ht="143.25" customHeight="1">
      <c r="A6" s="146" t="s">
        <v>24</v>
      </c>
      <c r="B6" s="147" t="s">
        <v>67</v>
      </c>
      <c r="C6" s="148"/>
      <c r="D6" s="148"/>
      <c r="E6" s="148"/>
      <c r="F6" s="149"/>
      <c r="G6" s="149"/>
    </row>
    <row r="7" spans="1:7" ht="15" customHeight="1">
      <c r="A7" s="150" t="s">
        <v>25</v>
      </c>
      <c r="B7" s="197">
        <f>LEN(B6)</f>
        <v>383</v>
      </c>
      <c r="C7" s="151"/>
      <c r="D7" s="207"/>
      <c r="E7" s="207"/>
      <c r="F7" s="208"/>
      <c r="G7" s="208"/>
    </row>
    <row r="8" spans="1:7" ht="15" customHeight="1">
      <c r="A8" s="152" t="s">
        <v>68</v>
      </c>
      <c r="B8" s="152"/>
      <c r="C8" s="152"/>
      <c r="D8" s="152"/>
      <c r="E8" s="152"/>
      <c r="F8" s="208"/>
      <c r="G8" s="208"/>
    </row>
    <row r="9" spans="1:7" ht="15" customHeight="1">
      <c r="A9" s="153" t="s">
        <v>27</v>
      </c>
      <c r="B9" s="153" t="s">
        <v>28</v>
      </c>
      <c r="C9" s="153" t="s">
        <v>29</v>
      </c>
      <c r="D9" s="153" t="s">
        <v>30</v>
      </c>
      <c r="E9" s="153" t="s">
        <v>31</v>
      </c>
      <c r="F9" s="208"/>
      <c r="G9" s="208"/>
    </row>
    <row r="10" spans="1:7" ht="115.5">
      <c r="A10" s="177" t="s">
        <v>69</v>
      </c>
      <c r="B10" s="177" t="s">
        <v>70</v>
      </c>
      <c r="C10" s="177" t="s">
        <v>71</v>
      </c>
      <c r="D10" s="177" t="s">
        <v>72</v>
      </c>
      <c r="E10" s="177" t="s">
        <v>73</v>
      </c>
      <c r="F10" s="208"/>
      <c r="G10" s="208"/>
    </row>
    <row r="11" spans="1:7" ht="28.5">
      <c r="A11" s="177" t="s">
        <v>74</v>
      </c>
      <c r="B11" s="177" t="s">
        <v>75</v>
      </c>
      <c r="C11" s="177" t="s">
        <v>76</v>
      </c>
      <c r="D11" s="177" t="s">
        <v>72</v>
      </c>
      <c r="E11" s="177" t="s">
        <v>77</v>
      </c>
      <c r="F11" s="208"/>
      <c r="G11" s="208"/>
    </row>
    <row r="12" spans="1:7" ht="15" customHeight="1">
      <c r="A12" s="152" t="s">
        <v>78</v>
      </c>
      <c r="B12" s="154"/>
      <c r="C12" s="154"/>
      <c r="D12" s="154"/>
      <c r="E12" s="154"/>
      <c r="F12" s="208"/>
      <c r="G12" s="208"/>
    </row>
    <row r="13" spans="1:7" ht="15" customHeight="1">
      <c r="A13" s="153" t="s">
        <v>27</v>
      </c>
      <c r="B13" s="153" t="s">
        <v>28</v>
      </c>
      <c r="C13" s="153" t="s">
        <v>29</v>
      </c>
      <c r="D13" s="153" t="s">
        <v>30</v>
      </c>
      <c r="E13" s="153" t="s">
        <v>31</v>
      </c>
      <c r="F13" s="208"/>
      <c r="G13" s="208"/>
    </row>
    <row r="14" spans="1:7" ht="43.5">
      <c r="A14" s="177" t="s">
        <v>79</v>
      </c>
      <c r="B14" s="177" t="s">
        <v>80</v>
      </c>
      <c r="C14" s="177" t="s">
        <v>81</v>
      </c>
      <c r="D14" s="177" t="s">
        <v>65</v>
      </c>
      <c r="E14" s="177" t="s">
        <v>73</v>
      </c>
      <c r="F14" s="208"/>
      <c r="G14" s="208"/>
    </row>
    <row r="15" spans="1:7" ht="28.7">
      <c r="A15" s="177" t="s">
        <v>82</v>
      </c>
      <c r="B15" s="177" t="s">
        <v>83</v>
      </c>
      <c r="C15" s="177" t="s">
        <v>84</v>
      </c>
      <c r="D15" s="177" t="s">
        <v>65</v>
      </c>
      <c r="E15" s="177" t="s">
        <v>77</v>
      </c>
      <c r="F15" s="208"/>
      <c r="G15" s="208"/>
    </row>
    <row r="16" spans="1:7" ht="115.5">
      <c r="A16" s="177" t="s">
        <v>85</v>
      </c>
      <c r="B16" s="177" t="s">
        <v>86</v>
      </c>
      <c r="C16" s="177" t="s">
        <v>71</v>
      </c>
      <c r="D16" s="177" t="s">
        <v>65</v>
      </c>
      <c r="E16" s="177" t="s">
        <v>87</v>
      </c>
      <c r="F16" s="208"/>
      <c r="G16" s="208"/>
    </row>
  </sheetData>
  <mergeCells count="15">
    <mergeCell ref="F1:G1"/>
    <mergeCell ref="F2:G2"/>
    <mergeCell ref="F3:G3"/>
    <mergeCell ref="F4:G4"/>
    <mergeCell ref="F5:G5"/>
    <mergeCell ref="F15:G15"/>
    <mergeCell ref="F16:G16"/>
    <mergeCell ref="F14:G14"/>
    <mergeCell ref="F7:G7"/>
    <mergeCell ref="F8:G8"/>
    <mergeCell ref="F9:G9"/>
    <mergeCell ref="F10:G10"/>
    <mergeCell ref="F11:G11"/>
    <mergeCell ref="F12:G12"/>
    <mergeCell ref="F13:G13"/>
  </mergeCells>
  <dataValidations count="1">
    <dataValidation type="textLength" operator="lessThanOrEqual" allowBlank="1" showInputMessage="1" showErrorMessage="1" sqref="B6" xr:uid="{1AFB6E15-EAC9-4717-AE65-51EB131946BF}">
      <formula1>500</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C7DC8-E24D-4BB5-B475-7ECA5C9BA576}">
  <sheetPr>
    <tabColor rgb="FFBFBFBF"/>
  </sheetPr>
  <dimension ref="A1:Y16"/>
  <sheetViews>
    <sheetView workbookViewId="0"/>
  </sheetViews>
  <sheetFormatPr defaultRowHeight="14.65"/>
  <cols>
    <col min="1" max="1" width="17.7109375" customWidth="1"/>
    <col min="2" max="2" width="17.42578125" customWidth="1"/>
    <col min="3" max="3" width="15.85546875" customWidth="1"/>
    <col min="4" max="4" width="13.5703125" customWidth="1"/>
    <col min="5" max="5" width="14.7109375" customWidth="1"/>
    <col min="6" max="6" width="14" customWidth="1"/>
    <col min="7" max="7" width="15.42578125" customWidth="1"/>
    <col min="8" max="8" width="16" customWidth="1"/>
  </cols>
  <sheetData>
    <row r="1" spans="1:25" ht="23.1">
      <c r="A1" s="141" t="s">
        <v>42</v>
      </c>
      <c r="B1" s="155"/>
      <c r="C1" s="155"/>
      <c r="D1" s="151"/>
      <c r="E1" s="155"/>
      <c r="F1" s="155"/>
      <c r="G1" s="155"/>
      <c r="H1" s="155"/>
      <c r="I1" s="155"/>
      <c r="J1" s="156"/>
      <c r="K1" s="207"/>
      <c r="L1" s="207"/>
      <c r="M1" s="207"/>
      <c r="N1" s="207"/>
      <c r="O1" s="207"/>
      <c r="P1" s="207"/>
      <c r="Q1" s="207"/>
      <c r="R1" s="207"/>
      <c r="S1" s="207"/>
      <c r="T1" s="207"/>
      <c r="U1" s="207"/>
      <c r="V1" s="207"/>
      <c r="W1" s="207"/>
      <c r="X1" s="207"/>
      <c r="Y1" s="207"/>
    </row>
    <row r="2" spans="1:25" ht="15.4">
      <c r="A2" s="196" t="s">
        <v>20</v>
      </c>
      <c r="B2" s="155"/>
      <c r="C2" s="155"/>
      <c r="D2" s="151"/>
      <c r="E2" s="151"/>
      <c r="F2" s="151"/>
      <c r="G2" s="151"/>
      <c r="H2" s="151"/>
      <c r="I2" s="155"/>
      <c r="J2" s="156"/>
      <c r="K2" s="207"/>
      <c r="L2" s="207"/>
      <c r="M2" s="207"/>
      <c r="N2" s="207"/>
      <c r="O2" s="207"/>
      <c r="P2" s="207"/>
      <c r="Q2" s="207"/>
      <c r="R2" s="207"/>
      <c r="S2" s="207"/>
      <c r="T2" s="207"/>
      <c r="U2" s="207"/>
      <c r="V2" s="207"/>
      <c r="W2" s="207"/>
      <c r="X2" s="207"/>
      <c r="Y2" s="207"/>
    </row>
    <row r="3" spans="1:25" ht="15.95">
      <c r="A3" s="157" t="s">
        <v>21</v>
      </c>
      <c r="B3" s="158" t="s">
        <v>65</v>
      </c>
      <c r="C3" s="159"/>
      <c r="D3" s="151"/>
      <c r="E3" s="151"/>
      <c r="F3" s="151"/>
      <c r="G3" s="151"/>
      <c r="H3" s="151"/>
      <c r="I3" s="155"/>
      <c r="J3" s="156"/>
      <c r="K3" s="207"/>
      <c r="L3" s="207"/>
      <c r="M3" s="207"/>
      <c r="N3" s="207"/>
      <c r="O3" s="207"/>
      <c r="P3" s="207"/>
      <c r="Q3" s="207"/>
      <c r="R3" s="207"/>
      <c r="S3" s="207"/>
      <c r="T3" s="207"/>
      <c r="U3" s="207"/>
      <c r="V3" s="207"/>
      <c r="W3" s="207"/>
      <c r="X3" s="207"/>
      <c r="Y3" s="207"/>
    </row>
    <row r="4" spans="1:25" ht="15.95">
      <c r="A4" s="157" t="s">
        <v>22</v>
      </c>
      <c r="B4" s="158" t="s">
        <v>88</v>
      </c>
      <c r="C4" s="159"/>
      <c r="D4" s="151"/>
      <c r="E4" s="151"/>
      <c r="F4" s="151"/>
      <c r="G4" s="151"/>
      <c r="H4" s="151"/>
      <c r="I4" s="155"/>
      <c r="J4" s="156"/>
      <c r="K4" s="207"/>
      <c r="L4" s="207"/>
      <c r="M4" s="207"/>
      <c r="N4" s="207"/>
      <c r="O4" s="207"/>
      <c r="P4" s="207"/>
      <c r="Q4" s="207"/>
      <c r="R4" s="207"/>
      <c r="S4" s="207"/>
      <c r="T4" s="207"/>
      <c r="U4" s="207"/>
      <c r="V4" s="207"/>
      <c r="W4" s="207"/>
      <c r="X4" s="207"/>
      <c r="Y4" s="207"/>
    </row>
    <row r="5" spans="1:25" ht="15.95">
      <c r="A5" s="157" t="s">
        <v>5</v>
      </c>
      <c r="B5" s="158" t="s">
        <v>65</v>
      </c>
      <c r="C5" s="159"/>
      <c r="D5" s="151"/>
      <c r="E5" s="151"/>
      <c r="F5" s="151"/>
      <c r="G5" s="155"/>
      <c r="H5" s="155"/>
      <c r="I5" s="155"/>
      <c r="J5" s="156"/>
      <c r="K5" s="207"/>
      <c r="L5" s="207"/>
      <c r="M5" s="207"/>
      <c r="N5" s="207"/>
      <c r="O5" s="207"/>
      <c r="P5" s="207"/>
      <c r="Q5" s="207"/>
      <c r="R5" s="207"/>
      <c r="S5" s="207"/>
      <c r="T5" s="207"/>
      <c r="U5" s="207"/>
      <c r="V5" s="207"/>
      <c r="W5" s="207"/>
      <c r="X5" s="207"/>
      <c r="Y5" s="207"/>
    </row>
    <row r="6" spans="1:25" ht="42.75" customHeight="1">
      <c r="A6" s="160" t="s">
        <v>46</v>
      </c>
      <c r="B6" s="161" t="s">
        <v>47</v>
      </c>
      <c r="C6" s="162" t="s">
        <v>48</v>
      </c>
      <c r="D6" s="155"/>
      <c r="E6" s="163"/>
      <c r="F6" s="155"/>
      <c r="G6" s="164"/>
      <c r="H6" s="155"/>
      <c r="I6" s="155"/>
      <c r="J6" s="156"/>
      <c r="K6" s="207"/>
      <c r="L6" s="207"/>
      <c r="M6" s="207"/>
      <c r="N6" s="207"/>
      <c r="O6" s="207"/>
      <c r="P6" s="207"/>
      <c r="Q6" s="207"/>
      <c r="R6" s="207"/>
      <c r="S6" s="207"/>
      <c r="T6" s="207"/>
      <c r="U6" s="207"/>
      <c r="V6" s="207"/>
      <c r="W6" s="207"/>
      <c r="X6" s="207"/>
      <c r="Y6" s="207"/>
    </row>
    <row r="7" spans="1:25" ht="15.95">
      <c r="A7" s="162" t="s">
        <v>49</v>
      </c>
      <c r="B7" s="165" t="s">
        <v>50</v>
      </c>
      <c r="C7" s="166">
        <v>0.12</v>
      </c>
      <c r="D7" s="155"/>
      <c r="E7" s="163"/>
      <c r="F7" s="155"/>
      <c r="G7" s="164"/>
      <c r="H7" s="155"/>
      <c r="I7" s="155"/>
      <c r="J7" s="156"/>
      <c r="K7" s="207"/>
      <c r="L7" s="207"/>
      <c r="M7" s="207"/>
      <c r="N7" s="207"/>
      <c r="O7" s="207"/>
      <c r="P7" s="207"/>
      <c r="Q7" s="207"/>
      <c r="R7" s="207"/>
      <c r="S7" s="207"/>
      <c r="T7" s="207"/>
      <c r="U7" s="207"/>
      <c r="V7" s="207"/>
      <c r="W7" s="207"/>
      <c r="X7" s="207"/>
      <c r="Y7" s="207"/>
    </row>
    <row r="8" spans="1:25" ht="15.95">
      <c r="A8" s="167" t="s">
        <v>51</v>
      </c>
      <c r="B8" s="203">
        <f>B9/E16</f>
        <v>0.93119108236427439</v>
      </c>
      <c r="C8" s="204">
        <f>C9/E16</f>
        <v>6.8808917635725594E-2</v>
      </c>
      <c r="D8" s="155"/>
      <c r="E8" s="155"/>
      <c r="F8" s="155"/>
      <c r="G8" s="164"/>
      <c r="H8" s="155"/>
      <c r="I8" s="155"/>
      <c r="J8" s="156"/>
      <c r="K8" s="207"/>
      <c r="L8" s="207"/>
      <c r="M8" s="207"/>
      <c r="N8" s="207"/>
      <c r="O8" s="207"/>
      <c r="P8" s="207"/>
      <c r="Q8" s="207"/>
      <c r="R8" s="207"/>
      <c r="S8" s="207"/>
      <c r="T8" s="207"/>
      <c r="U8" s="207"/>
      <c r="V8" s="207"/>
      <c r="W8" s="207"/>
      <c r="X8" s="207"/>
      <c r="Y8" s="207"/>
    </row>
    <row r="9" spans="1:25" ht="15.95">
      <c r="A9" s="167" t="s">
        <v>52</v>
      </c>
      <c r="B9" s="205">
        <f>SUMIF($B$12:$B$15,"&lt;&gt;Indirect Costs",$E$12:$E$15)</f>
        <v>270660</v>
      </c>
      <c r="C9" s="206">
        <f>SUMIF($B$12:$B$15,"Indirect Costs",$E$12:$E$15)</f>
        <v>20000</v>
      </c>
      <c r="D9" s="164"/>
      <c r="E9" s="164"/>
      <c r="F9" s="155"/>
      <c r="G9" s="164"/>
      <c r="H9" s="164"/>
      <c r="I9" s="155"/>
      <c r="J9" s="156"/>
      <c r="K9" s="207"/>
      <c r="L9" s="207"/>
      <c r="M9" s="207"/>
      <c r="N9" s="207"/>
      <c r="O9" s="207"/>
      <c r="P9" s="207"/>
      <c r="Q9" s="207"/>
      <c r="R9" s="207"/>
      <c r="S9" s="207"/>
      <c r="T9" s="207"/>
      <c r="U9" s="207"/>
      <c r="V9" s="207"/>
      <c r="W9" s="207"/>
      <c r="X9" s="207"/>
      <c r="Y9" s="207"/>
    </row>
    <row r="10" spans="1:25" ht="15.4">
      <c r="A10" s="199"/>
      <c r="B10" s="155"/>
      <c r="C10" s="155"/>
      <c r="D10" s="155"/>
      <c r="E10" s="155"/>
      <c r="F10" s="155"/>
      <c r="G10" s="155"/>
      <c r="H10" s="155"/>
      <c r="I10" s="155"/>
      <c r="J10" s="156"/>
      <c r="K10" s="207"/>
      <c r="L10" s="207"/>
      <c r="M10" s="207"/>
      <c r="N10" s="207"/>
      <c r="O10" s="207"/>
      <c r="P10" s="207"/>
      <c r="Q10" s="207"/>
      <c r="R10" s="207"/>
      <c r="S10" s="207"/>
      <c r="T10" s="207"/>
      <c r="U10" s="207"/>
      <c r="V10" s="207"/>
      <c r="W10" s="207"/>
      <c r="X10" s="207"/>
      <c r="Y10" s="207"/>
    </row>
    <row r="11" spans="1:25" ht="57.75" customHeight="1">
      <c r="A11" s="168" t="s">
        <v>53</v>
      </c>
      <c r="B11" s="169" t="s">
        <v>54</v>
      </c>
      <c r="C11" s="169" t="s">
        <v>55</v>
      </c>
      <c r="D11" s="169" t="s">
        <v>56</v>
      </c>
      <c r="E11" s="169" t="s">
        <v>57</v>
      </c>
      <c r="F11" s="169" t="s">
        <v>58</v>
      </c>
      <c r="G11" s="169" t="s">
        <v>59</v>
      </c>
      <c r="H11" s="170" t="s">
        <v>63</v>
      </c>
      <c r="I11" s="171"/>
      <c r="J11" s="172"/>
      <c r="K11" s="207"/>
      <c r="L11" s="207"/>
      <c r="M11" s="207"/>
      <c r="N11" s="207"/>
      <c r="O11" s="207"/>
      <c r="P11" s="207"/>
      <c r="Q11" s="207"/>
      <c r="R11" s="207"/>
      <c r="S11" s="207"/>
      <c r="T11" s="207"/>
      <c r="U11" s="207"/>
      <c r="V11" s="207"/>
      <c r="W11" s="207"/>
      <c r="X11" s="207"/>
      <c r="Y11" s="207"/>
    </row>
    <row r="12" spans="1:25" ht="30.4">
      <c r="A12" s="174" t="s">
        <v>89</v>
      </c>
      <c r="B12" s="174" t="s">
        <v>90</v>
      </c>
      <c r="C12" s="178">
        <v>150</v>
      </c>
      <c r="D12" s="179">
        <v>600</v>
      </c>
      <c r="E12" s="180">
        <f>C12*D12</f>
        <v>90000</v>
      </c>
      <c r="F12" s="178">
        <v>30000</v>
      </c>
      <c r="G12" s="178">
        <v>60000</v>
      </c>
      <c r="H12" s="209" t="b">
        <f>E12=SUM(F12:G12)</f>
        <v>1</v>
      </c>
      <c r="I12" s="171"/>
      <c r="J12" s="173"/>
      <c r="K12" s="207"/>
      <c r="L12" s="207"/>
      <c r="M12" s="207"/>
      <c r="N12" s="207"/>
      <c r="O12" s="207"/>
      <c r="P12" s="207"/>
      <c r="Q12" s="207"/>
      <c r="R12" s="207"/>
      <c r="S12" s="207"/>
      <c r="T12" s="207"/>
      <c r="U12" s="207"/>
      <c r="V12" s="207"/>
      <c r="W12" s="207"/>
      <c r="X12" s="207"/>
      <c r="Y12" s="207"/>
    </row>
    <row r="13" spans="1:25" ht="15.75">
      <c r="A13" s="174" t="s">
        <v>91</v>
      </c>
      <c r="B13" s="174" t="s">
        <v>92</v>
      </c>
      <c r="C13" s="178">
        <v>50000</v>
      </c>
      <c r="D13" s="179">
        <v>2</v>
      </c>
      <c r="E13" s="180">
        <f t="shared" ref="E13:E15" si="0">C13*D13</f>
        <v>100000</v>
      </c>
      <c r="F13" s="178">
        <v>75000</v>
      </c>
      <c r="G13" s="178">
        <v>25000</v>
      </c>
      <c r="H13" s="209" t="b">
        <f t="shared" ref="H13:H16" si="1">E13=SUM(F13:G13)</f>
        <v>1</v>
      </c>
      <c r="I13" s="171"/>
      <c r="J13" s="173"/>
      <c r="K13" s="207"/>
      <c r="L13" s="207"/>
      <c r="M13" s="207"/>
      <c r="N13" s="207"/>
      <c r="O13" s="207"/>
      <c r="P13" s="207"/>
      <c r="Q13" s="207"/>
      <c r="R13" s="207"/>
      <c r="S13" s="207"/>
      <c r="T13" s="207"/>
      <c r="U13" s="207"/>
      <c r="V13" s="207"/>
      <c r="W13" s="207"/>
      <c r="X13" s="207"/>
      <c r="Y13" s="207"/>
    </row>
    <row r="14" spans="1:25" ht="61.5">
      <c r="A14" s="174" t="s">
        <v>93</v>
      </c>
      <c r="B14" s="174" t="s">
        <v>94</v>
      </c>
      <c r="C14" s="178">
        <v>80.66</v>
      </c>
      <c r="D14" s="179">
        <v>1000</v>
      </c>
      <c r="E14" s="180">
        <f t="shared" si="0"/>
        <v>80660</v>
      </c>
      <c r="F14" s="178">
        <v>60600</v>
      </c>
      <c r="G14" s="178">
        <v>20060</v>
      </c>
      <c r="H14" s="209" t="b">
        <f t="shared" si="1"/>
        <v>1</v>
      </c>
      <c r="I14" s="155"/>
      <c r="J14" s="156"/>
      <c r="K14" s="207"/>
      <c r="L14" s="207"/>
      <c r="M14" s="207"/>
      <c r="N14" s="207"/>
      <c r="O14" s="207"/>
      <c r="P14" s="207"/>
      <c r="Q14" s="207"/>
      <c r="R14" s="207"/>
      <c r="S14" s="207"/>
      <c r="T14" s="207"/>
      <c r="U14" s="207"/>
      <c r="V14" s="207"/>
      <c r="W14" s="207"/>
      <c r="X14" s="207"/>
      <c r="Y14" s="207"/>
    </row>
    <row r="15" spans="1:25" ht="15.75">
      <c r="A15" s="174" t="s">
        <v>48</v>
      </c>
      <c r="B15" s="174" t="s">
        <v>95</v>
      </c>
      <c r="C15" s="178">
        <v>20000</v>
      </c>
      <c r="D15" s="179">
        <v>1</v>
      </c>
      <c r="E15" s="180">
        <f t="shared" si="0"/>
        <v>20000</v>
      </c>
      <c r="F15" s="178">
        <v>10000</v>
      </c>
      <c r="G15" s="178">
        <v>10000</v>
      </c>
      <c r="H15" s="209" t="b">
        <f t="shared" si="1"/>
        <v>1</v>
      </c>
      <c r="I15" s="155"/>
      <c r="J15" s="156"/>
      <c r="K15" s="207"/>
      <c r="L15" s="207"/>
      <c r="M15" s="207"/>
      <c r="N15" s="207"/>
      <c r="O15" s="207"/>
      <c r="P15" s="207"/>
      <c r="Q15" s="207"/>
      <c r="R15" s="207"/>
      <c r="S15" s="207"/>
      <c r="T15" s="207"/>
      <c r="U15" s="207"/>
      <c r="V15" s="207"/>
      <c r="W15" s="207"/>
      <c r="X15" s="207"/>
      <c r="Y15" s="207"/>
    </row>
    <row r="16" spans="1:25" ht="15.4">
      <c r="A16" s="175" t="s">
        <v>64</v>
      </c>
      <c r="B16" s="201"/>
      <c r="C16" s="201"/>
      <c r="D16" s="201"/>
      <c r="E16" s="181">
        <f>SUM(E12:E15)</f>
        <v>290660</v>
      </c>
      <c r="F16" s="181">
        <f>SUM(F12:F15)</f>
        <v>175600</v>
      </c>
      <c r="G16" s="181">
        <f>SUM(G12:G15)</f>
        <v>115060</v>
      </c>
      <c r="H16" s="209" t="b">
        <f t="shared" si="1"/>
        <v>1</v>
      </c>
      <c r="I16" s="155"/>
      <c r="J16" s="156"/>
      <c r="K16" s="207"/>
      <c r="L16" s="207"/>
      <c r="M16" s="207"/>
      <c r="N16" s="207"/>
      <c r="O16" s="207"/>
      <c r="P16" s="207"/>
      <c r="Q16" s="207"/>
      <c r="R16" s="207"/>
      <c r="S16" s="207"/>
      <c r="T16" s="207"/>
      <c r="U16" s="207"/>
      <c r="V16" s="207"/>
      <c r="W16" s="207"/>
      <c r="X16" s="207"/>
      <c r="Y16" s="207"/>
    </row>
  </sheetData>
  <conditionalFormatting sqref="H12:H16">
    <cfRule type="cellIs" dxfId="1" priority="2" operator="equal">
      <formula>TRUE</formula>
    </cfRule>
  </conditionalFormatting>
  <conditionalFormatting sqref="H12:H16">
    <cfRule type="cellIs" dxfId="0" priority="1" operator="equal">
      <formula>FALSE</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C1022D8-D86B-4B83-B5D2-00B5C67BADE5}">
          <x14:formula1>
            <xm:f>Reference!$A$16:$A$22</xm:f>
          </x14:formula1>
          <xm:sqref>B12:B15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499984740745262"/>
  </sheetPr>
  <dimension ref="A1:C44"/>
  <sheetViews>
    <sheetView zoomScale="150" zoomScaleNormal="150" workbookViewId="0"/>
  </sheetViews>
  <sheetFormatPr defaultColWidth="9.140625" defaultRowHeight="15.4"/>
  <cols>
    <col min="1" max="1" width="40.42578125" style="2" customWidth="1"/>
    <col min="2" max="2" width="9.140625" style="2"/>
    <col min="3" max="3" width="17.5703125" style="2" customWidth="1"/>
    <col min="4" max="16384" width="9.140625" style="2"/>
  </cols>
  <sheetData>
    <row r="1" spans="1:3">
      <c r="A1" s="202" t="s">
        <v>96</v>
      </c>
      <c r="B1" s="111"/>
      <c r="C1" s="111"/>
    </row>
    <row r="2" spans="1:3">
      <c r="A2" s="105" t="s">
        <v>97</v>
      </c>
      <c r="B2" s="1"/>
      <c r="C2" s="1"/>
    </row>
    <row r="3" spans="1:3">
      <c r="A3" s="106" t="s">
        <v>98</v>
      </c>
      <c r="B3" s="1"/>
    </row>
    <row r="4" spans="1:3">
      <c r="A4" s="106" t="s">
        <v>99</v>
      </c>
      <c r="B4" s="1"/>
      <c r="C4" s="1"/>
    </row>
    <row r="5" spans="1:3">
      <c r="A5" s="106" t="s">
        <v>100</v>
      </c>
      <c r="B5" s="1"/>
      <c r="C5" s="1"/>
    </row>
    <row r="6" spans="1:3">
      <c r="A6" s="106" t="s">
        <v>101</v>
      </c>
      <c r="B6" s="1"/>
      <c r="C6" s="1"/>
    </row>
    <row r="7" spans="1:3">
      <c r="A7" s="106" t="s">
        <v>102</v>
      </c>
      <c r="B7" s="1"/>
      <c r="C7" s="1"/>
    </row>
    <row r="8" spans="1:3">
      <c r="A8" s="106" t="s">
        <v>103</v>
      </c>
      <c r="B8" s="1"/>
      <c r="C8" s="1"/>
    </row>
    <row r="9" spans="1:3">
      <c r="A9" s="106" t="s">
        <v>104</v>
      </c>
      <c r="B9" s="1"/>
      <c r="C9" s="1"/>
    </row>
    <row r="10" spans="1:3">
      <c r="A10" s="106" t="s">
        <v>105</v>
      </c>
      <c r="B10" s="1"/>
      <c r="C10" s="1"/>
    </row>
    <row r="11" spans="1:3">
      <c r="A11" s="106" t="s">
        <v>106</v>
      </c>
      <c r="B11" s="1"/>
      <c r="C11" s="1"/>
    </row>
    <row r="12" spans="1:3">
      <c r="A12" s="106" t="s">
        <v>107</v>
      </c>
      <c r="B12" s="1"/>
      <c r="C12" s="1"/>
    </row>
    <row r="13" spans="1:3">
      <c r="A13" s="106" t="s">
        <v>108</v>
      </c>
      <c r="B13" s="1"/>
      <c r="C13" s="1"/>
    </row>
    <row r="14" spans="1:3">
      <c r="A14" s="106" t="s">
        <v>109</v>
      </c>
      <c r="B14" s="1"/>
      <c r="C14" s="1"/>
    </row>
    <row r="15" spans="1:3">
      <c r="A15" s="107" t="s">
        <v>54</v>
      </c>
      <c r="B15" s="1"/>
      <c r="C15" s="1"/>
    </row>
    <row r="16" spans="1:3">
      <c r="A16" s="108" t="s">
        <v>90</v>
      </c>
      <c r="B16" s="1"/>
      <c r="C16" s="1"/>
    </row>
    <row r="17" spans="1:3">
      <c r="A17" s="108" t="s">
        <v>94</v>
      </c>
      <c r="B17" s="1"/>
      <c r="C17" s="1"/>
    </row>
    <row r="18" spans="1:3">
      <c r="A18" s="108" t="s">
        <v>92</v>
      </c>
      <c r="B18" s="1"/>
      <c r="C18" s="1"/>
    </row>
    <row r="19" spans="1:3">
      <c r="A19" s="109" t="s">
        <v>110</v>
      </c>
      <c r="B19" s="1"/>
      <c r="C19" s="1"/>
    </row>
    <row r="20" spans="1:3">
      <c r="A20" s="110" t="s">
        <v>111</v>
      </c>
      <c r="B20" s="1"/>
      <c r="C20" s="1"/>
    </row>
    <row r="21" spans="1:3">
      <c r="A21" s="110" t="s">
        <v>112</v>
      </c>
      <c r="B21" s="1"/>
      <c r="C21" s="1"/>
    </row>
    <row r="22" spans="1:3">
      <c r="A22" s="106" t="s">
        <v>95</v>
      </c>
      <c r="B22" s="1"/>
      <c r="C22" s="1"/>
    </row>
    <row r="23" spans="1:3">
      <c r="A23" s="1"/>
      <c r="B23" s="1"/>
      <c r="C23" s="1"/>
    </row>
    <row r="24" spans="1:3">
      <c r="A24" s="1"/>
      <c r="B24" s="1"/>
      <c r="C24" s="1"/>
    </row>
    <row r="25" spans="1:3">
      <c r="A25" s="1"/>
      <c r="B25" s="1"/>
      <c r="C25" s="1"/>
    </row>
    <row r="26" spans="1:3">
      <c r="A26" s="1"/>
      <c r="B26" s="1"/>
      <c r="C26" s="1"/>
    </row>
    <row r="27" spans="1:3">
      <c r="A27" s="1"/>
      <c r="B27" s="1"/>
      <c r="C27" s="1"/>
    </row>
    <row r="28" spans="1:3">
      <c r="A28" s="1"/>
      <c r="B28" s="1"/>
      <c r="C28" s="1"/>
    </row>
    <row r="29" spans="1:3">
      <c r="A29" s="1"/>
      <c r="B29" s="1"/>
      <c r="C29" s="1"/>
    </row>
    <row r="30" spans="1:3">
      <c r="A30" s="1"/>
      <c r="B30" s="1"/>
      <c r="C30" s="1"/>
    </row>
    <row r="31" spans="1:3">
      <c r="A31" s="1"/>
      <c r="B31" s="1"/>
      <c r="C31" s="1"/>
    </row>
    <row r="32" spans="1:3">
      <c r="A32" s="1"/>
      <c r="B32" s="1"/>
      <c r="C32" s="1"/>
    </row>
    <row r="33" spans="1:3">
      <c r="A33" s="1"/>
      <c r="B33" s="1"/>
      <c r="C33" s="1"/>
    </row>
    <row r="34" spans="1:3">
      <c r="A34" s="1"/>
      <c r="B34" s="1"/>
      <c r="C34" s="1"/>
    </row>
    <row r="35" spans="1:3">
      <c r="A35" s="1"/>
      <c r="B35" s="1"/>
      <c r="C35" s="1"/>
    </row>
    <row r="36" spans="1:3">
      <c r="A36" s="1"/>
      <c r="B36" s="1"/>
      <c r="C36" s="1"/>
    </row>
    <row r="37" spans="1:3">
      <c r="A37" s="1"/>
      <c r="B37" s="1"/>
      <c r="C37" s="1"/>
    </row>
    <row r="38" spans="1:3">
      <c r="A38" s="1"/>
      <c r="B38" s="1"/>
      <c r="C38" s="1"/>
    </row>
    <row r="39" spans="1:3">
      <c r="A39" s="1"/>
      <c r="B39" s="1"/>
      <c r="C39" s="1"/>
    </row>
    <row r="40" spans="1:3">
      <c r="A40" s="1"/>
      <c r="B40" s="1"/>
      <c r="C40" s="1"/>
    </row>
    <row r="41" spans="1:3">
      <c r="A41" s="1"/>
      <c r="B41" s="1"/>
    </row>
    <row r="42" spans="1:3">
      <c r="A42" s="1"/>
      <c r="B42" s="1"/>
    </row>
    <row r="43" spans="1:3">
      <c r="A43" s="1"/>
      <c r="B43" s="1"/>
    </row>
    <row r="44" spans="1:3">
      <c r="A44" s="1"/>
      <c r="B44" s="1"/>
    </row>
  </sheetData>
  <pageMargins left="0.7" right="0.7" top="0.75" bottom="0.75" header="0.3" footer="0.3"/>
  <pageSetup orientation="portrait" r:id="rId1"/>
  <headerFooter>
    <oddHeader xml:space="preserve">&amp;L&amp;"Arial Narrow,Regular"&amp;12Transformative Climate Communities Program 
Planning Grant Application&amp;R&amp;"Arial Narrow,Regular"&amp;12Strategic Growth Council
Department of Conservation
</oddHeader>
    <oddFooter>&amp;L&amp;"Arial Narrow,Regular"&amp;12Updated: &amp;D&amp;C&amp;"Arial Narrow,Regular"&amp;12&amp;F&amp;R&amp;"Arial Narrow,Regular"&amp;12&amp;A
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8" ma:contentTypeDescription="Create a new document." ma:contentTypeScope="" ma:versionID="aeb604bdcb442d0781b30b1ffab41751">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98392784a4a5334e23820a4d5d0e3a6"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f678f60-1430-418a-8fd6-70d1eba199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3ed02d4-668f-4ffb-8316-5f1274ad880b}" ma:internalName="TaxCatchAll" ma:showField="CatchAllData" ma:web="290c62f5-1032-42fe-bd42-a05db2c5f3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90c62f5-1032-42fe-bd42-a05db2c5f3b6" xsi:nil="true"/>
    <lcf76f155ced4ddcb4097134ff3c332f xmlns="9a572a07-5c4f-409b-a55f-8b21c761456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88D3090-C34A-40FD-B6CE-36FA50EB4B2A}"/>
</file>

<file path=customXml/itemProps2.xml><?xml version="1.0" encoding="utf-8"?>
<ds:datastoreItem xmlns:ds="http://schemas.openxmlformats.org/officeDocument/2006/customXml" ds:itemID="{0777F48F-2F4F-4851-BC32-B74F69856CBE}"/>
</file>

<file path=customXml/itemProps3.xml><?xml version="1.0" encoding="utf-8"?>
<ds:datastoreItem xmlns:ds="http://schemas.openxmlformats.org/officeDocument/2006/customXml" ds:itemID="{917FD046-CFDD-43A1-B082-5956C197BB5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Sophie Young</cp:lastModifiedBy>
  <cp:revision/>
  <dcterms:created xsi:type="dcterms:W3CDTF">2017-08-17T21:53:55Z</dcterms:created>
  <dcterms:modified xsi:type="dcterms:W3CDTF">2023-03-15T18:48:32Z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MediaServiceImageTags">
    <vt:lpwstr/>
  </property>
</Properties>
</file>